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externalLinks/externalLink1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drawings/drawing3.xml" ContentType="application/vnd.openxmlformats-officedocument.drawing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docMetadata/LabelInfo.xml" ContentType="application/vnd.ms-office.classificationlabel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package/2006/relationships/metadata/core-properties" Target="docProps/core.xml"/><Relationship Id="rId2" Type="http://schemas.microsoft.com/office/2020/02/relationships/classificationlabels" Target="docMetadata/LabelInfo.xml"/><Relationship Id="rId1" Type="http://schemas.openxmlformats.org/officeDocument/2006/relationships/officeDocument" Target="xl/workbook.xml"/><Relationship Id="rId5" Type="http://schemas.openxmlformats.org/officeDocument/2006/relationships/custom-properties" Target="docProps/custom.xml"/><Relationship Id="rId4" Type="http://schemas.openxmlformats.org/officeDocument/2006/relationships/extended-properties" Target="docProps/app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10830"/>
  <workbookPr defaultThemeVersion="166925"/>
  <mc:AlternateContent xmlns:mc="http://schemas.openxmlformats.org/markup-compatibility/2006">
    <mc:Choice Requires="x15">
      <x15ac:absPath xmlns:x15ac="http://schemas.microsoft.com/office/spreadsheetml/2010/11/ac" url="/Users/rafaelblanco/Documents/Fundación oleductos Colombia /BELLOTA /APOYO A LA GERENCIA /TDR SUMINISTRO DOTACION/"/>
    </mc:Choice>
  </mc:AlternateContent>
  <xr:revisionPtr revIDLastSave="0" documentId="8_{70D4B17C-D76B-4846-B1A2-2DF2995FCB36}" xr6:coauthVersionLast="47" xr6:coauthVersionMax="47" xr10:uidLastSave="{00000000-0000-0000-0000-000000000000}"/>
  <bookViews>
    <workbookView xWindow="0" yWindow="760" windowWidth="19420" windowHeight="10420" xr2:uid="{6CE7B7C5-A4A3-4200-A3EA-9F9405D2EC92}"/>
  </bookViews>
  <sheets>
    <sheet name="FORMATO" sheetId="4" r:id="rId1"/>
    <sheet name="Hoja1" sheetId="6" r:id="rId2"/>
    <sheet name="INSTRUCCIONES" sheetId="5" r:id="rId3"/>
    <sheet name="CONTROL DE ACTUALIZACIONES" sheetId="2" r:id="rId4"/>
    <sheet name="Listas" sheetId="3" state="hidden" r:id="rId5"/>
  </sheets>
  <externalReferences>
    <externalReference r:id="rId6"/>
  </externalReferences>
  <definedNames>
    <definedName name="_xlnm.Print_Area" localSheetId="3">'CONTROL DE ACTUALIZACIONES'!$A$1:$I$8</definedName>
    <definedName name="_xlnm.Print_Area" localSheetId="0">FORMATO!$A$1:$M$176</definedName>
    <definedName name="COMPANY">[1]Listas!$H$2:$H$4</definedName>
    <definedName name="CONTRAPARTE" localSheetId="3">#REF!</definedName>
    <definedName name="CONTRAPARTE" localSheetId="0">#REF!</definedName>
    <definedName name="CONTRAPARTE" localSheetId="4">Listas!$O$2:$O$3</definedName>
    <definedName name="CONTRAPARTE">#REF!</definedName>
    <definedName name="EMPLEADO">Listas!$E$2:$E$8</definedName>
    <definedName name="ESTATAL">Listas!$L$2:$L$5</definedName>
    <definedName name="INDEPENDIENTE_FORMAL">Listas!$F$2:$F$8</definedName>
    <definedName name="INDEPENDIENTE_INFORMAL">Listas!$G$2:$G$8</definedName>
    <definedName name="JURÍDICA">Listas!$H$2:$H$4</definedName>
    <definedName name="NATURAL">Listas!$C$2:$C$4</definedName>
    <definedName name="OTRO">#REF!</definedName>
    <definedName name="PERSONA_NATURAL">Listas!$C$2:$C$4</definedName>
    <definedName name="PRIVADO">Listas!$M$2:$M$5</definedName>
    <definedName name="Segmento1">Listas!$I$1:$K$7</definedName>
    <definedName name="SIN_ÁNIMO_DE_LUCRO">Listas!$N$2:$N$5</definedName>
    <definedName name="TIPO">Listas!$B$2:$B$5</definedName>
  </definedNames>
  <calcPr calcId="191028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C170" i="4" l="1"/>
  <c r="G85" i="4"/>
  <c r="F22" i="4"/>
  <c r="F24" i="4"/>
  <c r="B1048570" i="3" l="1"/>
  <c r="C1048570" i="3" s="1"/>
  <c r="B1048566" i="3"/>
  <c r="E1048548" i="3" s="1"/>
  <c r="E1048549" i="3" s="1"/>
  <c r="B1048558" i="3"/>
  <c r="F1048548" i="3" l="1"/>
  <c r="F1048549" i="3" s="1"/>
  <c r="E1048550" i="3" s="1"/>
</calcChain>
</file>

<file path=xl/sharedStrings.xml><?xml version="1.0" encoding="utf-8"?>
<sst xmlns="http://schemas.openxmlformats.org/spreadsheetml/2006/main" count="1084" uniqueCount="979">
  <si>
    <t>FORMATO PREVENCIÓN LAVADO DE ACTIVOS, FINANCIACIÓN DEL TERRORISMO, FINANCIAMIENTO A LA PROLIFERACIÓN DE ARMAS DE DESTRUCCIÓN MASIVA Y CERTIFICACIÓN PROGRAMA DE TRANSPARENCIA Y ÉTICA EMPRESARIAL (PTEE) • ODC-FOR-193 • VERSIÓN 3</t>
  </si>
  <si>
    <t>Yo,</t>
  </si>
  <si>
    <t xml:space="preserve">identificado con </t>
  </si>
  <si>
    <t>No.</t>
  </si>
  <si>
    <t>obrando en (nombre propio o en representación de):</t>
  </si>
  <si>
    <t>(nombre del representado):</t>
  </si>
  <si>
    <t>identificado con (CC/NIT):</t>
  </si>
  <si>
    <t>, declaro:</t>
  </si>
  <si>
    <t>1. DATOS GENERALES</t>
  </si>
  <si>
    <t>Nombre:</t>
  </si>
  <si>
    <t>Tipo de Identificación: *</t>
  </si>
  <si>
    <t>Seleccione</t>
  </si>
  <si>
    <t>Tipo Persona: *</t>
  </si>
  <si>
    <t>N.º Identificación:</t>
  </si>
  <si>
    <t>Clase de Persona: *</t>
  </si>
  <si>
    <t>Domicilio</t>
  </si>
  <si>
    <t>¿La empresa está listada en el mercado de valores? (Si / No)</t>
  </si>
  <si>
    <t>En caso afirmativo, especifique la bolsa de valores</t>
  </si>
  <si>
    <t>Actividad Principal *</t>
  </si>
  <si>
    <t>Actividad Secundaria *</t>
  </si>
  <si>
    <t>Seleccione el código CIIU correspondiente a la actividad económica principal y secundaria que desarrolla la entidad.</t>
  </si>
  <si>
    <t>3. JURISDICCIÓN</t>
  </si>
  <si>
    <t>Domicilio Principal de la Persona Natural y/o Jurídica</t>
  </si>
  <si>
    <t>Nacional</t>
  </si>
  <si>
    <t>Departamento</t>
  </si>
  <si>
    <t>Municipio</t>
  </si>
  <si>
    <t>Si el domicilio principal de la Persona Natural y/o Jurídica se encuentra ubicado dentro de Colombia, seleccione el departamento y escriba municipio correspondiente.</t>
  </si>
  <si>
    <t>Internacional</t>
  </si>
  <si>
    <t>País</t>
  </si>
  <si>
    <t>Ciudad</t>
  </si>
  <si>
    <t>Si el domicilio principal de la Persona Natural y/o Jurídica se encuentra ubicado fuera de Colombia, seleccione el país y la ciudad correspondiente.</t>
  </si>
  <si>
    <t>Si</t>
  </si>
  <si>
    <t>Afganistán</t>
  </si>
  <si>
    <t>Filipinas (las)</t>
  </si>
  <si>
    <t xml:space="preserve">En caso de que su respuesta sea afirmativa, por favor indicar los países correspondientes y el tipo de relación: </t>
  </si>
  <si>
    <t>Albania</t>
  </si>
  <si>
    <t>Ghana</t>
  </si>
  <si>
    <t>Angola</t>
  </si>
  <si>
    <t>Guinea Bissau</t>
  </si>
  <si>
    <t>Bahamas</t>
  </si>
  <si>
    <t>Haití</t>
  </si>
  <si>
    <t>Bahréin</t>
  </si>
  <si>
    <t>Irán (República Islámica de)</t>
  </si>
  <si>
    <t>Barbados</t>
  </si>
  <si>
    <t>Iraq</t>
  </si>
  <si>
    <t>Belarús</t>
  </si>
  <si>
    <t>Jamaica</t>
  </si>
  <si>
    <t>Bosnia y Herzegovina</t>
  </si>
  <si>
    <t>Jordania</t>
  </si>
  <si>
    <t>Burkina Faso</t>
  </si>
  <si>
    <t>Kirguistán</t>
  </si>
  <si>
    <t>Burundi</t>
  </si>
  <si>
    <t>Líbano</t>
  </si>
  <si>
    <t>Cabo Verde</t>
  </si>
  <si>
    <t>Liberia</t>
  </si>
  <si>
    <t>Camboya</t>
  </si>
  <si>
    <t>Libia</t>
  </si>
  <si>
    <t>China</t>
  </si>
  <si>
    <t>Macedonia del Norte</t>
  </si>
  <si>
    <t>Congo (la República Democrática del)</t>
  </si>
  <si>
    <t>Madagascar</t>
  </si>
  <si>
    <t>Corea (la República Popular Democrática de)</t>
  </si>
  <si>
    <t>Malí</t>
  </si>
  <si>
    <t>Cuba</t>
  </si>
  <si>
    <t>Mauricio</t>
  </si>
  <si>
    <t>Eritrea</t>
  </si>
  <si>
    <t>Mauritania</t>
  </si>
  <si>
    <t>Etiopía</t>
  </si>
  <si>
    <t>Mongolia</t>
  </si>
  <si>
    <t>Mozambique</t>
  </si>
  <si>
    <t>Salomón, Islas</t>
  </si>
  <si>
    <t>Myanmar</t>
  </si>
  <si>
    <t>Santa Lucía</t>
  </si>
  <si>
    <t>Nicaragua</t>
  </si>
  <si>
    <t>Senegal</t>
  </si>
  <si>
    <t>Pakistán</t>
  </si>
  <si>
    <t>Somalia</t>
  </si>
  <si>
    <t>Palestina, Estado de</t>
  </si>
  <si>
    <t>Sri Lanka</t>
  </si>
  <si>
    <t>Panamá</t>
  </si>
  <si>
    <t>Sudán (el)</t>
  </si>
  <si>
    <t>República Árabe Siria</t>
  </si>
  <si>
    <t>Sudán del Sur</t>
  </si>
  <si>
    <t>República Centroafricana (la)</t>
  </si>
  <si>
    <t>Tailandia</t>
  </si>
  <si>
    <t>Rusia, (la) Federación de</t>
  </si>
  <si>
    <t>Tanzania, República Unida de</t>
  </si>
  <si>
    <t>Accionistas</t>
  </si>
  <si>
    <t>Nombre Completo</t>
  </si>
  <si>
    <t>Tipo de Identificación</t>
  </si>
  <si>
    <t>Número de Identificación</t>
  </si>
  <si>
    <t>Participación  %</t>
  </si>
  <si>
    <t>Numero de acciones, cuotas o partes de interés</t>
  </si>
  <si>
    <t>¿Es esta una persona políticamente expuesta (PEP)? *</t>
  </si>
  <si>
    <t>País de Residencia</t>
  </si>
  <si>
    <t>Total</t>
  </si>
  <si>
    <t>Representantes Legales (Principales y Suplentes)</t>
  </si>
  <si>
    <t>Certifico que los Representantes Legales de la compañía que represento son las siguientes personas naturales:</t>
  </si>
  <si>
    <t>Miembros de Junta Directiva (Principales y Suplentes)</t>
  </si>
  <si>
    <t>Certifico que los integrantes de la Junta Directiva de la entidad de la compañía que represento son las siguientes personas naturales:</t>
  </si>
  <si>
    <t>Revisores Fiscales (Principales y Suplentes)</t>
  </si>
  <si>
    <t>Certifico que los Revisores Fiscales de la compañía que represento son los siguientes:</t>
  </si>
  <si>
    <t>Certifico que en la sociedad que represento, gozan de calidad de Personas Expuestas Políticamente (ver nota 2) (incluyendo: representantes, administradores, directores, accionistas, asociados, socios o trabajadores) las siguientes:</t>
  </si>
  <si>
    <t>Personas Expuestas Políticamente</t>
  </si>
  <si>
    <t>Cargo</t>
  </si>
  <si>
    <t>Fecha de Vinculación como PEP</t>
  </si>
  <si>
    <t>Fecha de Desvinculación como PEP</t>
  </si>
  <si>
    <t>Que no tengo conocimiento de que otra persona natural o jurídica tenga interés no legítimo en el método de elección, negocio, contrato o relación comercial que motiva la suscripción de la presente declaración.</t>
  </si>
  <si>
    <t>5. INFORMACIÓN DE CUMPLIMIENTO</t>
  </si>
  <si>
    <t>Detalle</t>
  </si>
  <si>
    <t>SI</t>
  </si>
  <si>
    <t>NO</t>
  </si>
  <si>
    <t>¿La persona natural o jurídica que represento está obligada a adoptar sistemas de prevención de lavado de activos, financiación del terrorismo y financiación de la proliferación de armas de destrucción masiva?</t>
  </si>
  <si>
    <t>¿La persona natural o jurídica que represento está obligada a implementar Programa de Transparencia y Ética Empresarial?</t>
  </si>
  <si>
    <t xml:space="preserve">¿La persona natural o jurídica cumple con la legislación y/o regulación vigente aplicable en materia de prevención y control de lavado de activos, financiación del terrorismo, financiamiento a la proliferación de armas de destrucción masiva, soborno, corrupción, fraude y demás riesgos de cumplimiento? </t>
  </si>
  <si>
    <t>6. DECLARACIÓN DE ENTIDADES OBLIGADAS POR LA LEY A CONTAR CON UN SAGRILAFT  (Responder sólo si está obligado por ley a contar con un SAGRILAFT).</t>
  </si>
  <si>
    <t>La entidad que represento da cumplimiento a las normas y regulaciones colombianas relacionadas con la prevención y control al LA/FT/FPADM que le son aplicables.</t>
  </si>
  <si>
    <t>La entidad que represento cuenta con adecuadas políticas, manuales y procedimientos de prevención y control al LA/FT/FPADM, que dan cabal cumplimiento a las regulaciones vigentes que le son aplicables.</t>
  </si>
  <si>
    <t>La entidad que represento ha estado involucrada en investigaciones por violación a las leyes relacionadas con el LA/FT/FPADM.</t>
  </si>
  <si>
    <t>La entidad que represento o alguno de sus empleados o directivos ha sido sancionada por violación de las leyes relacionadas con el LA/FT/FPADM</t>
  </si>
  <si>
    <t>La entidad que represento da cumplimiento a las normas y regulaciones contenidas en el Estatuto Orgánico del Sistema Financiero, la Circular Básica Jurídica de la Superintendencia de Sociedades, las instrucciones impartidas por la Superintendencia Financiera de Colombia, las recomendaciones internacionales y demás leyes locales para administrar el riesgo del LA/FT/FPADM.</t>
  </si>
  <si>
    <t>La entidad que represento cuenta con adecuados manuales y procedimientos de prevención, control y administración del riesgo de LA/FT/FPADM. ajustados a las regulaciones vigentes.</t>
  </si>
  <si>
    <t>El Sistema de Administración de Riesgos de Lavado de Activos, Financiación de Terrorismo y/o Financiación de la Proliferación de Armas de Destrucción Masiva de la entidad que represento incluye:</t>
  </si>
  <si>
    <t>Políticas claras efectivamente aplicables para cada una de las etapas y elementos del SAGRILAFT.</t>
  </si>
  <si>
    <t>Procedimientos para la adecuada implementación y funcionamiento de los elementos y las etapas del SAGRILAFT.</t>
  </si>
  <si>
    <t>Procedimientos para la documentación del SAGRILAFT, que garanticen la integridad, oportunidad y disponibilidad de la información</t>
  </si>
  <si>
    <t>Definición de la estructura organizacional mediante la cual se establecen y asignan las facultades y funciones en relación con las distintas etapas y elementos del SAGRILAFT</t>
  </si>
  <si>
    <t>Definición respecto a los órganos de control responsables de efectuar una evaluación del SAGRILAFT, a fin de que se puedan determinar sus fallas e informarlas a las instancias pertinentes.</t>
  </si>
  <si>
    <t>Cuenta con la infraestructura tecnológica y los sistemas necesarios para garantizar la adecuada administración del riesgo de LA/FT/FPADM</t>
  </si>
  <si>
    <t>Cuenta con un sistema efectivo, eficiente y oportuno de reportes tanto internos como externos que garanticen el funcionamiento y los requerimientos de las autoridades competentes</t>
  </si>
  <si>
    <t>La entidad que represento ha diseñado, programado y coordinado planes de capacitación sobre el SAGRILAFT y/o PTEE dirigidos a todas las áreas y funcionarios</t>
  </si>
  <si>
    <t>8. ELABORACIÓN</t>
  </si>
  <si>
    <t>Nota: Para personas jurídicas el presente formato debe ser firmado por el Representante Legal o el Oficial de Cumplimiento de la respectiva empresa.</t>
  </si>
  <si>
    <t>Firma</t>
  </si>
  <si>
    <t>Nombre</t>
  </si>
  <si>
    <t>Cargo:</t>
  </si>
  <si>
    <t>Número Identificación</t>
  </si>
  <si>
    <t>Fecha:</t>
  </si>
  <si>
    <t>El tercero se compromete a realizar la actualización inmediata del formato en caso que surja cualquier variación respecto a las situaciones aquí descritas, o cuando el área correspondiente así lo requiera, independientemente de la vigencia del mismo. De lo contrario, procederán las sanciones administrativas, penales, fiscales y/o disciplinarias a que haya lugar.</t>
  </si>
  <si>
    <t>Notas</t>
  </si>
  <si>
    <t>1.</t>
  </si>
  <si>
    <t>1. Se entiende por beneficiario final: la(s) persona(s) natural(es) que finalmente posee(n) o controla(n), directa o indirectamente, a un cliente y/o la persona natural en cuyo nombre se realiza una transacción. Incluye también a la(s) persona(s) natural(es) que ejerzan el control efectivo y/o final, directa o indirectamente, sobre una persona jurídica u otra estructura sin personería jurídica. 
Son beneficiarios finales de una persona jurídica: 
1. las personas naturales que, individual o conjuntamente, sean titulares directa o indirectamente del 5% o más del capital, de los derechos de voto, o que se beneficien en un 5% o más de los activos de la misma, o 
2. las personas naturales que, individual o conjuntamente, ejerzan el control directo o indirecto sobre la persona jurídica por otro medio diferente. 
3. Cuando no se identifique ninguna persona natural en los términos antes descritos, el beneficiario final será el representante legal o quien tenga mayor autoridad en relación con las funciones de gestión o dirección de la persona jurídica.
Son beneficiarios finales de una estructura sin personería jurídica o de una estructura similar, las personas naturales que ostenten la calidad de: 
1. Fiduciante(s), fideicomitente(s), constituyente(s) o posición similar o equivalente;
2. Fiduciario(s), o posición similar o equivalente
3. Fideicomisario(s), beneficiario(s) o beneficiario(s) condicionados, y 
4. Cualquier otra persona natural que ejerza el control efectivo y/o final, o que tenga derecho a gozar y/o disponer de los activos, beneficios, resultados o utilidades.</t>
  </si>
  <si>
    <t>Personas Expuestas Políticamente. Se considerarán como Personas Expuestas Políticamente (PEP) los servidores públicos de cualquier sistema de nomenclatura y clasificación de empleos de la administración pública nacional y territorial, cuando tengan asignadas o delegadas funciones de: expedición de normas o regulaciones, dirección general, formulación de políticas institucionales y adopción de planes, programas y proyectos, manejo directo de bienes, dineros o valores del Estado, administración de justicia o facultades administrativo sancionatorias, y los particulares que tengan a su cargo la dirección o manejo de recursos en los movimientos o partidos políticos.
Estas funciones podrán ser ejercidas a través de ordenación de gasto, contratación pública, gerencia de proyectos de inversión, pagos, liquidaciones, administración e bienes muebles e inmuebles. Se considerarán como Personas Expuestas Políticamente (PEP), de manera enunciativa, las siguientes:
1. Presidente de la República, Vicepresidente de la República, consejeros, directores y subdirectores de departamento administrativo, ministros y viceministros.
2. Secretarios Generales, Tesoreros, Directores Financieros de (i) los Ministerios, (ii) los Departamentos Administrativos, y (iii) las Superintendencias o quien haga sus veces.
3. Presidentes, Directores, Gerentes, Secretarios Generales, Tesoreros, Directores Financieros de: (i) los Establecimientos Públicos, (ii) las Unidades Administrativas Especiales, (iii) las Empresas Públicas de Servicios Públicos Domiciliarios, (iv) las Empresas Sociales</t>
  </si>
  <si>
    <t>INSTRUCCIONES DE DILIGENCIAMIENTO</t>
  </si>
  <si>
    <t>Ver instrucciones en el cuerpo del formato</t>
  </si>
  <si>
    <t>N.º Versión</t>
  </si>
  <si>
    <t xml:space="preserve">Descripción del Cambio </t>
  </si>
  <si>
    <t>Fecha</t>
  </si>
  <si>
    <t>Elaboración del Documento</t>
  </si>
  <si>
    <t>Actualización del Formato: Se modifica el nombre del formato "FORMATO CERTIFICACIÓN DE CONTRAPARTES NACIONALES" por FORMATO DE CONOCIMIENTO DE CONTRAPARTES NACIONALES y se actualiza el contenido del mismo por unificación de formatos entre filiales. Se recoge en el punto "2. Actividad Económica" el formato ODC-FOR-190 FORMATO DE ACTIVIDADES DE ALTO RIESGO el cual pierde vigencia. Aprobado por Comité Interno de Archivo</t>
  </si>
  <si>
    <t>Actualización del Formato: Se modifica el nombre del formato "FORMATO DE CONOCIMIENTO DE CONTRAPARTES NACIONALES" por "FORMATO PREVENCIÓN LAVADO DE ACTIVOS, FINANCIACIÓN DEL TERRORISMO, FINANCIAMIENTO A LA PROLIFERACIÓN DE ARMAS DE DESTRUCCIÓN MASIVA Y CERTIFICACIÓN PROGRAMA DE TRANSPARENCIA Y ÉTICA EMPRESARIAL (PTEE)" y se actualiza el contenido del mismo por lineamientos corporativos. Adicionalmente se consolida la información de los formatos ODC-FOR-193 y ODC-FOR-195 este último perdería vigencia. Aprobado por Comité Interno de Archivo</t>
  </si>
  <si>
    <t>TIPO ID</t>
  </si>
  <si>
    <t>TIPO DE CONTRAPARTE</t>
  </si>
  <si>
    <t>NATURAL</t>
  </si>
  <si>
    <t>EMPLEADO</t>
  </si>
  <si>
    <t>INDEPENDIENTE_FORMAL</t>
  </si>
  <si>
    <t>INDEPENDIENTE_INFORMAL</t>
  </si>
  <si>
    <t>JURÍDICA</t>
  </si>
  <si>
    <t>SEGMENTO</t>
  </si>
  <si>
    <t>ESTATAL</t>
  </si>
  <si>
    <t>PRIVADO</t>
  </si>
  <si>
    <t>SIN_ÁNIMO_DE_LUCRO</t>
  </si>
  <si>
    <t>CONTRAPARTE</t>
  </si>
  <si>
    <t>GERENCIA</t>
  </si>
  <si>
    <t>PEP</t>
  </si>
  <si>
    <t>LISTAS RESTRICTIVAS Y DE CONTROL</t>
  </si>
  <si>
    <t>ACTIVIDAD ECONÓMICA (CIIU REGISTRADO)</t>
  </si>
  <si>
    <t>RELACIÓN EN LA OPERACIÓN</t>
  </si>
  <si>
    <t>PAISES</t>
  </si>
  <si>
    <t>DEPARTAMENTO</t>
  </si>
  <si>
    <t>COINCIDENCIA</t>
  </si>
  <si>
    <t>RECOMENDACIÓN</t>
  </si>
  <si>
    <t>CARGO</t>
  </si>
  <si>
    <t>NIT</t>
  </si>
  <si>
    <t>CC</t>
  </si>
  <si>
    <t>CLIENTE</t>
  </si>
  <si>
    <t>GERENCIA COMERCIAL</t>
  </si>
  <si>
    <t>PEP O FUNCIONARIO GUBERNAMENTAL</t>
  </si>
  <si>
    <t>NO ESTÁ INCLUIDO EN LISTAS</t>
  </si>
  <si>
    <t>PROPIETARIO</t>
  </si>
  <si>
    <t>AFGANISTÁN</t>
  </si>
  <si>
    <t>AMAZONAS</t>
  </si>
  <si>
    <t>NIVEL DE RIESGO</t>
  </si>
  <si>
    <t>Escala Actividad</t>
  </si>
  <si>
    <t>Rep Legal - Principal</t>
  </si>
  <si>
    <t>CE</t>
  </si>
  <si>
    <t>SIRET</t>
  </si>
  <si>
    <t>PROVEEDOR</t>
  </si>
  <si>
    <t>GERENCIA CUMPLIMIENTO</t>
  </si>
  <si>
    <t>PERSONA QUE FUE PEP O FUNCIONARIO GUBERNAMENTAL</t>
  </si>
  <si>
    <t>HA ESTADO EN LISTAS POR HECHOS OCURRIDOS HACE MÁS DE 2 AÑOS</t>
  </si>
  <si>
    <t>ASALARIADOS: PERSONAS NATURALES Y SUCESIONES ILÍQUIDAS, CUYOS INGRESOS PROVENGAN DE LA RELACIÓN LABORAL, LEGAL O REGLAMENTARIA O QUE TENGAN SU ORIGEN EN ELLA.</t>
  </si>
  <si>
    <t>POSEEDOR</t>
  </si>
  <si>
    <t>ALBANIA</t>
  </si>
  <si>
    <t>ANTIOQUIA</t>
  </si>
  <si>
    <t>FUE PEP O FUNCIONARIO GUBERNAMENTAL</t>
  </si>
  <si>
    <t>Restringido</t>
  </si>
  <si>
    <t>* No se pueden entablar relaciones comerciales con estas contrapartes.</t>
  </si>
  <si>
    <t>Rep Legal - Suplente</t>
  </si>
  <si>
    <t>MIXTA</t>
  </si>
  <si>
    <t>TI</t>
  </si>
  <si>
    <t>TAX ID</t>
  </si>
  <si>
    <t>GESTIÓN INMOBILIARIA</t>
  </si>
  <si>
    <t>GERENCIA DE ABASTECIMIENTO</t>
  </si>
  <si>
    <t>NO ES PEP O FUNCIONARIO GUBERNAMENTAL</t>
  </si>
  <si>
    <t>INCLUIDO ACTUALMENTE EN LISTAS RESTRICTIVAS O DE CONTROL</t>
  </si>
  <si>
    <t>PERSONAS NATURALES SIN ACTIVIDAD ECONÓMICA</t>
  </si>
  <si>
    <t>ARRENDATARIO</t>
  </si>
  <si>
    <t>ALEMANIA</t>
  </si>
  <si>
    <t>ARAUCA</t>
  </si>
  <si>
    <t>Riesgo Alto</t>
  </si>
  <si>
    <r>
      <rPr>
        <b/>
        <sz val="9"/>
        <color theme="1"/>
        <rFont val="Calibri"/>
        <family val="2"/>
        <scheme val="minor"/>
      </rPr>
      <t xml:space="preserve">*Debida Diligencia Mejorada
</t>
    </r>
    <r>
      <rPr>
        <sz val="9"/>
        <color theme="1"/>
        <rFont val="Calibri"/>
        <family val="2"/>
        <scheme val="minor"/>
      </rPr>
      <t>a. Visitas y/o entrevistas al cliente/proveedor. Es válido el análisis comercial Formato CYV-F-042, aplica para registro y coincidencias en listas.
b. Aprobaciones por otra instancia superior a la del solicitante, aplica para registro.
c. Entrevista o solicitud de explicación y planes de mejora, si es por temas de coincidencias en listas.
d. Monitoreo durante la relación comercial.
e. Certificación Anticorrupción Formato VEI-F-043 ó VEI-F-043i, aplica para el registro.
f.  Actualización anual de prevención de LAFT.</t>
    </r>
    <r>
      <rPr>
        <b/>
        <sz val="9"/>
        <color theme="1"/>
        <rFont val="Calibri"/>
        <family val="2"/>
        <scheme val="minor"/>
      </rPr>
      <t xml:space="preserve">
</t>
    </r>
  </si>
  <si>
    <t>M. de Junta - Principal</t>
  </si>
  <si>
    <t>RC</t>
  </si>
  <si>
    <t>OTRO</t>
  </si>
  <si>
    <t>GERENCIA JEFATURA DE TIERRAS</t>
  </si>
  <si>
    <t>INCLUIDO EN LISTAS DE NACIONES UNIDAS O LISTAS OFAC</t>
  </si>
  <si>
    <t>PERSONAS NATURALES SUBSIDIADAS POR TERCEROS</t>
  </si>
  <si>
    <t>OCUPANTE</t>
  </si>
  <si>
    <t>ANDORRA</t>
  </si>
  <si>
    <t>ATLÁNTICO</t>
  </si>
  <si>
    <t>M. de Junta - Suplente</t>
  </si>
  <si>
    <t>PERSONAS NATURALES O SUCESIONES ILÍQUIDAS CUYOS INGRESOS PROVIENEN DE INTERESES, DESCUENTOS, BENEFICIOS, GANANCIAS, UTILIDADES Y EN GENERAL, TODO CUANTO REPRESENTE RENDIMIENTO DE CAPITAL O DIFERENCIA ENTRE EL VALOR INVERTIDO O APORTADO, Y EL VALOR FUTURO Y/O PAGADO O ABONADO AL APORTANTE O INVERSIONISTA.</t>
  </si>
  <si>
    <t>SECUESTRE</t>
  </si>
  <si>
    <t>ANGOLA</t>
  </si>
  <si>
    <t>BOGOTÁ D.C</t>
  </si>
  <si>
    <t>Revisor Fiscal - Principal</t>
  </si>
  <si>
    <t>PP</t>
  </si>
  <si>
    <t>CULTIVO DE CEREALES (EXCEPTO ARROZ), LEGUMBRES Y SEMILLAS OLEAGINOSAS.</t>
  </si>
  <si>
    <t>INVASOR</t>
  </si>
  <si>
    <t>ANTIGUA Y BARBUDA</t>
  </si>
  <si>
    <t>BOLÍVAR</t>
  </si>
  <si>
    <t>Revisor Fiscal - Suplente</t>
  </si>
  <si>
    <t>CULTIVO DE ARROZ.</t>
  </si>
  <si>
    <t>ARABIA SAUDITA</t>
  </si>
  <si>
    <t>BOYACÁ</t>
  </si>
  <si>
    <t>CULTIVO DE HORTALIZAS, RAÍCES Y TUBÉRCULOS.</t>
  </si>
  <si>
    <t>ARGELIA</t>
  </si>
  <si>
    <t>CALDAS</t>
  </si>
  <si>
    <t>CULTIVO DE TABACO.</t>
  </si>
  <si>
    <t>ARGENTINA</t>
  </si>
  <si>
    <t>CAQUETÁ</t>
  </si>
  <si>
    <t>CULTIVO DE PLANTAS TEXTILES.</t>
  </si>
  <si>
    <t>ARMENIA</t>
  </si>
  <si>
    <t>CASANARE</t>
  </si>
  <si>
    <t>OTROS CULTIVOS TRANSITORIOS N.C.P.</t>
  </si>
  <si>
    <t>AUSTRALIA</t>
  </si>
  <si>
    <t>CAUCA</t>
  </si>
  <si>
    <t>Riesgo Medio</t>
  </si>
  <si>
    <r>
      <t xml:space="preserve">*Debida diligencia
</t>
    </r>
    <r>
      <rPr>
        <sz val="9"/>
        <color theme="1"/>
        <rFont val="Calibri"/>
        <family val="2"/>
        <scheme val="minor"/>
      </rPr>
      <t xml:space="preserve">a. Continuar con el proceso de inscripción o mantenimiento de la contraparte realizando previamente las verificaciones y/o consultas a que haya lugar por alertas o coincidencias detectadas con la contraparte y el área de Ética y Cumplimiento, siguiendo la debida diligencia.
b. Actualización cada 2 años de información de prevención de LAFT.
</t>
    </r>
  </si>
  <si>
    <t>CULTIVO DE FRUTAS TROPICALES Y SUBTROPICALES.</t>
  </si>
  <si>
    <t>AUSTRIA</t>
  </si>
  <si>
    <t>CESAR</t>
  </si>
  <si>
    <t>CULTIVO DE PLÁTANO Y BANANO.</t>
  </si>
  <si>
    <t>AZERBAIYÁN</t>
  </si>
  <si>
    <t>CHOCO</t>
  </si>
  <si>
    <t>CULTIVO DE CAFÉ.</t>
  </si>
  <si>
    <t>BAHAMAS</t>
  </si>
  <si>
    <t>CÓRDOBA</t>
  </si>
  <si>
    <t>CULTIVO DE CAÑA DE AZÚCAR.</t>
  </si>
  <si>
    <t>BAHREIN</t>
  </si>
  <si>
    <t>CUNDINAMARCA</t>
  </si>
  <si>
    <t>CULTIVO DE FLOR DE CORTE.</t>
  </si>
  <si>
    <t>BANGLADESH</t>
  </si>
  <si>
    <t>GUAINÍA</t>
  </si>
  <si>
    <t>Riesgo Bajo</t>
  </si>
  <si>
    <r>
      <t>*</t>
    </r>
    <r>
      <rPr>
        <b/>
        <sz val="9"/>
        <color theme="1"/>
        <rFont val="Calibri"/>
        <family val="2"/>
        <scheme val="minor"/>
      </rPr>
      <t xml:space="preserve">Debida diligencia simplificada
</t>
    </r>
    <r>
      <rPr>
        <sz val="9"/>
        <color theme="1"/>
        <rFont val="Calibri"/>
        <family val="2"/>
        <scheme val="minor"/>
      </rPr>
      <t>a. Continuar con el proceso de inscripción o mantenimiento de la contraparte sin novedad.
b. Actualización cada 2 años de información de prevención de LAFT.</t>
    </r>
    <r>
      <rPr>
        <b/>
        <sz val="9"/>
        <color theme="1"/>
        <rFont val="Calibri"/>
        <family val="2"/>
        <scheme val="minor"/>
      </rPr>
      <t xml:space="preserve">
</t>
    </r>
    <r>
      <rPr>
        <sz val="9"/>
        <color theme="1"/>
        <rFont val="Calibri"/>
        <family val="2"/>
        <scheme val="minor"/>
      </rPr>
      <t xml:space="preserve">
</t>
    </r>
  </si>
  <si>
    <t>CULTIVO DE PALMA PARA ACEITE (PALMA AFRICANA) Y OTROS FRUTOS OLEAGINOSOS.</t>
  </si>
  <si>
    <t>BARBADOS</t>
  </si>
  <si>
    <t>GUAVIARE</t>
  </si>
  <si>
    <t>CULTIVO DE PLANTAS CON LAS QUE SE PREPARAN BEBIDAS.</t>
  </si>
  <si>
    <t>BÉLGICA</t>
  </si>
  <si>
    <t>HUILA</t>
  </si>
  <si>
    <t>CULTIVO DE ESPECIAS Y DE PLANTAS AROMÁTICAS Y MEDICINALES.</t>
  </si>
  <si>
    <t>BELICE</t>
  </si>
  <si>
    <t>GUAJIRA</t>
  </si>
  <si>
    <t>OTROS CULTIVOS PERMANENTES N.C.P.</t>
  </si>
  <si>
    <t>BENIN</t>
  </si>
  <si>
    <t>MAGDALENA</t>
  </si>
  <si>
    <t>PROPAGACIÓN DE PLANTAS (ACTIVIDADES DE LOS VIVEROS, EXCEPTO VIVEROS FORESTALES).</t>
  </si>
  <si>
    <t>BIELORRUSIA</t>
  </si>
  <si>
    <t>META</t>
  </si>
  <si>
    <t>CRÍA DE GANADO BOVINO Y BUFALINO.</t>
  </si>
  <si>
    <t>BOLIVIA</t>
  </si>
  <si>
    <t>NARIÑO</t>
  </si>
  <si>
    <t>CRÍA DE CABALLOS Y OTROS EQUINOS.</t>
  </si>
  <si>
    <t>BOSNIA Y HERZEGOVINA</t>
  </si>
  <si>
    <t>NORTE SANTANDER</t>
  </si>
  <si>
    <t>CRÍA DE OVEJAS Y CABRAS.</t>
  </si>
  <si>
    <t>BOTSUANA</t>
  </si>
  <si>
    <t>PUTUMAYO</t>
  </si>
  <si>
    <t>CRÍA DE GANADO PORCINO.</t>
  </si>
  <si>
    <t>BRASIL</t>
  </si>
  <si>
    <t>QUINDÍO</t>
  </si>
  <si>
    <t>CRÍA DE AVES DE CORRAL.</t>
  </si>
  <si>
    <t>BRUNEI DARUSSALAM</t>
  </si>
  <si>
    <t>RISARALDA</t>
  </si>
  <si>
    <t>CRÍA DE OTROS ANIMALES N.C.P.</t>
  </si>
  <si>
    <t>BULGARIA</t>
  </si>
  <si>
    <t>SAN ANDRÉS</t>
  </si>
  <si>
    <t>EXPLOTACIÓN MIXTA (AGRÍCOLA Y PECUARIA).</t>
  </si>
  <si>
    <t>BURKINA FASO</t>
  </si>
  <si>
    <t>SANTANDER</t>
  </si>
  <si>
    <t>ACTIVIDADES DE APOYO A LA AGRICULTURA.</t>
  </si>
  <si>
    <t>BURUNDI</t>
  </si>
  <si>
    <t>SUCRE</t>
  </si>
  <si>
    <t>ACTIVIDADES DE APOYO A LA GANADERÍA.</t>
  </si>
  <si>
    <t>BUTÁN</t>
  </si>
  <si>
    <t>TOLIMA</t>
  </si>
  <si>
    <t>ACTIVIDADES POSTERIORES A LA COSECHA.</t>
  </si>
  <si>
    <t>CABO VERDE</t>
  </si>
  <si>
    <t>VALLE</t>
  </si>
  <si>
    <t>TRATAMIENTO DE SEMILLAS PARA PROPAGACIÓN.</t>
  </si>
  <si>
    <t>CAMBOYA</t>
  </si>
  <si>
    <t>VAUPÉS</t>
  </si>
  <si>
    <t>CAZA ORDINARIA Y MEDIANTE TRAMPAS Y ACTIVIDADES DE SERVICIOS CONEXAS.</t>
  </si>
  <si>
    <t>CAMERÚN</t>
  </si>
  <si>
    <t>VICHADA</t>
  </si>
  <si>
    <t>SILVICULTURA Y OTRAS ACTIVIDADES FORESTALES.</t>
  </si>
  <si>
    <t>CANADÁ</t>
  </si>
  <si>
    <t>EXTRACCIÓN DE MADERA.</t>
  </si>
  <si>
    <t>CHAD</t>
  </si>
  <si>
    <t>RECOLECCIÓN DE PRODUCTOS FORESTALES DIFERENTES A LA MADERA.</t>
  </si>
  <si>
    <t>CHILE</t>
  </si>
  <si>
    <t>SERVICIOS DE APOYO A LA SILVICULTURA.</t>
  </si>
  <si>
    <t>CHINA</t>
  </si>
  <si>
    <t>PESCA MARÍTIMA.</t>
  </si>
  <si>
    <t>CHIPRE</t>
  </si>
  <si>
    <t>PESCA DE AGUA DULCE.</t>
  </si>
  <si>
    <t>COLOMBIA</t>
  </si>
  <si>
    <t>ACUICULTURA MARÍTIMA.</t>
  </si>
  <si>
    <t>COMORAS</t>
  </si>
  <si>
    <t>ACUICULTURA DE AGUA DULCE.</t>
  </si>
  <si>
    <t>CONGO</t>
  </si>
  <si>
    <t>EXTRACCIÓN DE HULLA (CARBÓN DE PIEDRA).</t>
  </si>
  <si>
    <t>COREA DEL NORTE</t>
  </si>
  <si>
    <t>EXTRACCIÓN DE CARBÓN LIGNITO.</t>
  </si>
  <si>
    <t>COREA DEL SUR</t>
  </si>
  <si>
    <t>EXTRACCIÓN DE PETRÓLEO CRUDO.</t>
  </si>
  <si>
    <t>COSTA DE MARFIL</t>
  </si>
  <si>
    <t>EXTRACCIÓN DE GAS NATURAL.</t>
  </si>
  <si>
    <t>COSTA RICA</t>
  </si>
  <si>
    <t>EXTRACCIÓN DE MINERALES DE HIERRO.</t>
  </si>
  <si>
    <t>CROACIA</t>
  </si>
  <si>
    <t>EXTRACCIÓN DE MINERALES DE URANIO Y DE TORIO.</t>
  </si>
  <si>
    <t>CUBA</t>
  </si>
  <si>
    <t>EXTRACCIÓN DE ORO Y OTROS METALES PRECIOSOS.</t>
  </si>
  <si>
    <t>DINAMARCA</t>
  </si>
  <si>
    <t>EXTRACCIÓN DE MINERALES DE NÍQUEL.</t>
  </si>
  <si>
    <t>DJIBOUTI</t>
  </si>
  <si>
    <t>EXTRACCIÓN DE OTROS MINERALES METALÍFEROS NO FERROSOS N.C.P.</t>
  </si>
  <si>
    <t>DOMINICA</t>
  </si>
  <si>
    <t>EXTRACCIÓN DE PIEDRA, ARENA, ARCILLAS COMUNES, YESO Y ANHIDRITA.</t>
  </si>
  <si>
    <t>ECUADOR</t>
  </si>
  <si>
    <t>EXTRACCIÓN DE ARCILLAS DE USO INDUSTRIAL, CALIZA, CAOLÍN Y BENTONITAS.</t>
  </si>
  <si>
    <t>EGIPTO</t>
  </si>
  <si>
    <t>EXTRACCIÓN DE ESMERALDAS, PIEDRAS PRECIOSAS Y SEMIPRECIOSAS.</t>
  </si>
  <si>
    <t>EL SALVADOR</t>
  </si>
  <si>
    <t>EXTRACCIÓN DE MINERALES PARA LA FABRICACIÓN DE ABONOS Y PRODUCTOS QUÍMICOS.</t>
  </si>
  <si>
    <t>EMIRATOS ÁRABES UNIDOS</t>
  </si>
  <si>
    <t>EXTRACCIÓN DE HALITA (SAL).</t>
  </si>
  <si>
    <t>ERITREA</t>
  </si>
  <si>
    <t>EXTRACCIÓN DE OTROS MINERALES NO METÁLICOS N.C.P.</t>
  </si>
  <si>
    <t>ESLOVENIA</t>
  </si>
  <si>
    <t>ACTIVIDADES DE APOYO PARA LA EXTRACCIÓN DE PETRÓLEO Y DE GAS NATURAL.</t>
  </si>
  <si>
    <t>ESPAÑA</t>
  </si>
  <si>
    <t>ACTIVIDADES DE APOYO PARA OTRAS ACTIVIDADES DE EXPLOTACIÓN DE MINAS Y CANTERAS.</t>
  </si>
  <si>
    <t>ESTADOS UNIDOS DE AMÉRICA</t>
  </si>
  <si>
    <t>PROCESAMIENTO Y CONSERVACIÓN DE CARNE Y PRODUCTOS CÁRNICOS.</t>
  </si>
  <si>
    <t>ESTONIA</t>
  </si>
  <si>
    <t>PROCESAMIENTO Y CONSERVACIÓN DE PESCADOS, CRUSTÁCEOS Y MOLUSCOS.</t>
  </si>
  <si>
    <t>ETIOPÍA</t>
  </si>
  <si>
    <t>PROCESAMIENTO Y CONSERVACIÓN DE FRUTAS, LEGUMBRES, HORTALIZAS Y TUBÉRCULOS.</t>
  </si>
  <si>
    <t>FIJI</t>
  </si>
  <si>
    <t>ELABORACIÓN DE ACEITES Y GRASAS DE ORIGEN VEGETAL Y ANIMAL.</t>
  </si>
  <si>
    <t>FILIPINAS</t>
  </si>
  <si>
    <t>ELABORACIÓN DE PRODUCTOS LÁCTEOS.</t>
  </si>
  <si>
    <t>FINLANDIA</t>
  </si>
  <si>
    <t>ELABORACIÓN DE PRODUCTOS DE MOLINERÍA.</t>
  </si>
  <si>
    <t>FRANCIA</t>
  </si>
  <si>
    <t>ELABORACIÓN DE ALMIDONES Y PRODUCTOS DERIVADOS DEL ALMIDÓN.</t>
  </si>
  <si>
    <t>GABÓN</t>
  </si>
  <si>
    <t>TRILLA DE CAFÉ.</t>
  </si>
  <si>
    <t>GAMBIA</t>
  </si>
  <si>
    <t>DESCAFEINADO, TOSTIÓN Y MOLIENDA DEL CAFÉ.</t>
  </si>
  <si>
    <t>GEORGIA</t>
  </si>
  <si>
    <t>OTROS DERIVADOS DEL CAFÉ.</t>
  </si>
  <si>
    <t>GHANA</t>
  </si>
  <si>
    <t>ELABORACIÓN Y REFINACIÓN DE AZÚCAR.</t>
  </si>
  <si>
    <t>GRANADA</t>
  </si>
  <si>
    <t>ELABORACIÓN DE PANELA.</t>
  </si>
  <si>
    <t>GRECIA</t>
  </si>
  <si>
    <t>ELABORACIÓN DE PRODUCTOS DE PANADERÍA.</t>
  </si>
  <si>
    <t>GUATEMALA</t>
  </si>
  <si>
    <t>ELABORACIÓN DE CACAO, CHOCOLATE Y PRODUCTOS DE CONFITERÍA.</t>
  </si>
  <si>
    <t>GUINEA</t>
  </si>
  <si>
    <t>ELABORACIÓN DE MACARRONES, FIDEOS, ALCUZCUZ Y PRODUCTOS FARINÁCEOS SIMILARES.</t>
  </si>
  <si>
    <t>ELABORACIÓN DE COMIDAS Y PLATOS PREPARADOS.</t>
  </si>
  <si>
    <t>GUINEA ECUATORIAL</t>
  </si>
  <si>
    <t>ELABORACIÓN DE OTROS PRODUCTOS ALIMENTICIOS N.C.P.</t>
  </si>
  <si>
    <t>GUYANA</t>
  </si>
  <si>
    <t>ELABORACIÓN DE ALIMENTOS PREPARADOS PARA ANIMALES.</t>
  </si>
  <si>
    <t>HAITÍ</t>
  </si>
  <si>
    <t>DESTILACIÓN, RECTIFICACIÓN Y MEZCLA DE BEBIDAS ALCOHÓLICAS.</t>
  </si>
  <si>
    <t>HONDURAS</t>
  </si>
  <si>
    <t>ELABORACIÓN DE BEBIDAS FERMENTADAS NO DESTILADAS.</t>
  </si>
  <si>
    <t>HUNGRÍA</t>
  </si>
  <si>
    <t>PRODUCCIÓN DE MALTA, ELABORACIÓN DE CERVEZAS Y OTRAS BEBIDAS MALTEADAS.</t>
  </si>
  <si>
    <t>INDIA</t>
  </si>
  <si>
    <t>ELABORACIÓN DE BEBIDAS NO ALCOHÓLICAS, PRODUCCIÓN DE AGUAS MINERALES Y DE OTRAS AGUAS EMBOTELLADAS.</t>
  </si>
  <si>
    <t>INDONESIA</t>
  </si>
  <si>
    <t>ELABORACIÓN DE PRODUCTOS DE TABACO.</t>
  </si>
  <si>
    <t>IRAK</t>
  </si>
  <si>
    <t>PREPARACIÓN E HILATURA DE FIBRAS TEXTILES.</t>
  </si>
  <si>
    <t>IRAN</t>
  </si>
  <si>
    <t>TEJEDURÍA DE PRODUCTOS TEXTILES.</t>
  </si>
  <si>
    <t>IRLANDA</t>
  </si>
  <si>
    <t>ACABADO DE PRODUCTOS TEXTILES.</t>
  </si>
  <si>
    <t>ISLANDIA</t>
  </si>
  <si>
    <t>FABRICACIÓN DE TEJIDOS DE PUNTO Y GANCHILLO.</t>
  </si>
  <si>
    <t>ISLAS COOK</t>
  </si>
  <si>
    <t>CONFECCIÓN DE ARTÍCULOS CON MATERIALES TEXTILES, EXCEPTO PRENDAS DE VESTIR.</t>
  </si>
  <si>
    <t>ISLAS MARSHALL</t>
  </si>
  <si>
    <t>FABRICACIÓN DE TAPETES Y ALFOMBRAS PARA PISOS.</t>
  </si>
  <si>
    <t>ISLAS SALOMÓN</t>
  </si>
  <si>
    <t>FABRICACIÓN DE CUERDAS, CORDELES, CABLES, BRAMANTES Y REDES.</t>
  </si>
  <si>
    <t>ISRAEL</t>
  </si>
  <si>
    <t>FABRICACIÓN DE OTROS ARTÍCULOS TEXTILES N.C.P.</t>
  </si>
  <si>
    <t>ITALIA</t>
  </si>
  <si>
    <t>CONFECCIÓN DE PRENDAS DE VESTIR, EXCEPTO PRENDAS DE PIEL.</t>
  </si>
  <si>
    <t>JAMAICA</t>
  </si>
  <si>
    <t>FABRICACIÓN DE ARTÍCULOS DE PIEL.</t>
  </si>
  <si>
    <t>JAPÓN</t>
  </si>
  <si>
    <t>FABRICACIÓN DE ARTÍCULOS DE PUNTO Y GANCHILLO.</t>
  </si>
  <si>
    <t>JORDANIA</t>
  </si>
  <si>
    <t>CURTIDO Y RECURTIDO DE CUEROS; RECURTIDO Y TEÑIDO DE PIELES.</t>
  </si>
  <si>
    <t>KAZAJSTÁN</t>
  </si>
  <si>
    <t>FABRICACIÓN DE ARTÍCULOS DE VIAJE, BOLSOS DE MANO Y ARTÍCULOS SIMILARES ELABORADOS EN CUERO, Y FABRICACIÓN DE ARTÍCULOS DE TALABARTERÍA Y GUARNICIONERÍA.</t>
  </si>
  <si>
    <t>KENIA</t>
  </si>
  <si>
    <t>FABRICACIÓN DE ARTÍCULOS DE VIAJE, BOLSOS DE MANO Y ARTÍCULOS SIMILARES; ARTÍCULOS DE TALABARTERÍA Y GUARNICIONERÍA ELABORADOS EN OTROS MATERIALES.</t>
  </si>
  <si>
    <t>KIRGUISTÁN</t>
  </si>
  <si>
    <t>FABRICACIÓN DE CALZADO DE CUERO Y PIEL, CON CUALQUIER TIPO DE SUELA.</t>
  </si>
  <si>
    <t>KIRIBATI</t>
  </si>
  <si>
    <t>FABRICACIÓN DE OTROS TIPOS DE CALZADO, EXCEPTO CALZADO DE CUERO Y PIEL.</t>
  </si>
  <si>
    <t>KUWAIT</t>
  </si>
  <si>
    <t>FABRICACIÓN DE PARTES DEL CALZADO.</t>
  </si>
  <si>
    <t>LAOS</t>
  </si>
  <si>
    <t>ASERRADO, ACEPILLADO E IMPREGNACIÓN DE LA MADERA.</t>
  </si>
  <si>
    <t>LESOTHO</t>
  </si>
  <si>
    <t>FABRICACIÓN DE HOJAS DE MADERA PARA ENCHAPADO; FABRICACIÓN DE TABLEROS CONTRACHAPADOS, TABLEROS LAMINADOS, TABLEROS DE PARTÍCULAS Y OTROS TABLEROS Y PANELES.</t>
  </si>
  <si>
    <t>LETONIA</t>
  </si>
  <si>
    <t>FABRICACIÓN DE PARTES Y PIEZAS DE MADERA, DE CARPINTERÍA Y EBANISTERÍA PARA LA CONSTRUCCIÓN.</t>
  </si>
  <si>
    <t>LÍBANO</t>
  </si>
  <si>
    <t>FABRICACIÓN DE RECIPIENTES DE MADERA.</t>
  </si>
  <si>
    <t>LIBERIA</t>
  </si>
  <si>
    <t>FABRICACIÓN DE OTROS PRODUCTOS DE MADERA; FABRICACIÓN DE ARTÍCULOS DE CORCHO, CESTERÍA Y ESPARTERÍA.</t>
  </si>
  <si>
    <t>LIBIA</t>
  </si>
  <si>
    <t>FABRICACIÓN DE PULPAS (PASTAS) CELULÓSICAS; PAPEL Y CARTÓN.</t>
  </si>
  <si>
    <t>LIECHTENSTEIN</t>
  </si>
  <si>
    <t>FABRICACIÓN DE PAPEL Y CARTÓN ONDULADO (CORRUGADO); FABRICACIÓN DE ENVASES, EMPAQUES Y DE EMBALAJES DE PAPEL Y CARTÓN.</t>
  </si>
  <si>
    <t>LITUANIA</t>
  </si>
  <si>
    <t>FABRICACIÓN DE OTROS ARTÍCULOS DE PAPEL Y CARTÓN.</t>
  </si>
  <si>
    <t>LUXEMBURGO</t>
  </si>
  <si>
    <t>ACTIVIDADES DE IMPRESIÓN.</t>
  </si>
  <si>
    <t>MACEDONIA</t>
  </si>
  <si>
    <t>ACTIVIDADES DE SERVICIOS RELACIONADOS CON LA IMPRESIÓN.</t>
  </si>
  <si>
    <t>MADAGASCAR</t>
  </si>
  <si>
    <t>PRODUCCIÓN DE COPIAS A PARTIR DE GRABACIONES ORIGINALES.</t>
  </si>
  <si>
    <t>MALASIA</t>
  </si>
  <si>
    <t>FABRICACIÓN DE PRODUCTOS DE HORNOS DE COQUE.</t>
  </si>
  <si>
    <t>MALAWI</t>
  </si>
  <si>
    <t>FABRICACIÓN DE PRODUCTOS DE LA REFINACIÓN DEL PETRÓLEO.</t>
  </si>
  <si>
    <t>MALDIVAS</t>
  </si>
  <si>
    <t>ACTIVIDAD DE MEZCLA DE COMBUSTIBLES.</t>
  </si>
  <si>
    <t>MALI</t>
  </si>
  <si>
    <t>FABRICACIÓN DE SUSTANCIAS Y PRODUCTOS QUÍMICOS BÁSICOS.</t>
  </si>
  <si>
    <t>MALTA</t>
  </si>
  <si>
    <t>FABRICACIÓN DE ABONOS Y COMPUESTOS INORGÁNICOS NITROGENADOS.</t>
  </si>
  <si>
    <t>MARRUECOS</t>
  </si>
  <si>
    <t>FABRICACIÓN DE PLÁSTICOS EN FORMAS PRIMARIAS.</t>
  </si>
  <si>
    <t>MAURICIO</t>
  </si>
  <si>
    <t>FABRICACIÓN DE CAUCHO SINTÉTICO EN FORMAS PRIMARIAS.</t>
  </si>
  <si>
    <t>MAURITANIA</t>
  </si>
  <si>
    <t>FABRICACIÓN DE PLAGUICIDAS Y OTROS PRODUCTOS QUÍMICOS DE USO AGROPECUARIO.</t>
  </si>
  <si>
    <t>MÉXICO</t>
  </si>
  <si>
    <t>FABRICACIÓN DE PINTURAS, BARNICES Y REVESTIMIENTOS SIMILARES, TINTAS PARA IMPRESIÓN Y MASILLAS.</t>
  </si>
  <si>
    <t>MICRONESIA</t>
  </si>
  <si>
    <t>FABRICACIÓN DE JABONES Y DETERGENTES, PREPARADOS PARA LIMPIAR Y PULIR; PERFUMES Y PREPARADOS DE TOCADOR.</t>
  </si>
  <si>
    <t>MOLDAVIA</t>
  </si>
  <si>
    <t>FABRICACIÓN DE OTROS PRODUCTOS QUÍMICOS N.C.P.</t>
  </si>
  <si>
    <t>MÓNACO</t>
  </si>
  <si>
    <t>FABRICACIÓN DE FIBRAS SINTÉTICAS Y ARTIFICIALES.</t>
  </si>
  <si>
    <t>MONGOLIA</t>
  </si>
  <si>
    <t>FABRICACIÓN DE PRODUCTOS FARMACÉUTICOS, SUSTANCIAS QUÍMICAS MEDICINALES Y PRODUCTOS BOTÁNICOS DE USO FARMACÉUTICO.</t>
  </si>
  <si>
    <t>MONTENEGRO</t>
  </si>
  <si>
    <t>FABRICACIÓN DE LLANTAS Y NEUMÁTICOS DE CAUCHO</t>
  </si>
  <si>
    <t>MOZAMBIQUE</t>
  </si>
  <si>
    <t>REENCAUCHE DE LLANTAS USADAS</t>
  </si>
  <si>
    <t>MYANMAR</t>
  </si>
  <si>
    <t>FABRICACIÓN DE FORMAS BÁSICAS DE CAUCHO Y OTROS PRODUCTOS DE CAUCHO N.C.P.</t>
  </si>
  <si>
    <t>NAMIBIA</t>
  </si>
  <si>
    <t>FABRICACIÓN DE FORMAS BÁSICAS DE PLÁSTICO.</t>
  </si>
  <si>
    <t>NAURU</t>
  </si>
  <si>
    <t>FABRICACIÓN DE ARTÍCULOS DE PLÁSTICO N.C.P.</t>
  </si>
  <si>
    <t>NEPAL</t>
  </si>
  <si>
    <t>FABRICACIÓN DE VIDRIO Y PRODUCTOS DE VIDRIO.</t>
  </si>
  <si>
    <t>NICARAGUA</t>
  </si>
  <si>
    <t>FABRICACIÓN DE PRODUCTOS REFRACTARIOS.</t>
  </si>
  <si>
    <t>NÍGER</t>
  </si>
  <si>
    <t>FABRICACIÓN DE MATERIALES DE ARCILLA PARA LA CONSTRUCCIÓN.</t>
  </si>
  <si>
    <t>NIGERIA</t>
  </si>
  <si>
    <t>FABRICACIÓN DE OTROS PRODUCTOS DE CERÁMICA Y PORCELANA.</t>
  </si>
  <si>
    <t>NORUEGA</t>
  </si>
  <si>
    <t>FABRICACIÓN DE CEMENTO, CAL Y YESO.</t>
  </si>
  <si>
    <t>NUEVA ZELANDA</t>
  </si>
  <si>
    <t>FABRICACIÓN DE ARTÍCULOS DE HORMIGÓN, CEMENTO Y YESO.</t>
  </si>
  <si>
    <t>OMÁN</t>
  </si>
  <si>
    <t>CORTE, TALLADO Y ACABADO DE LA PIEDRA.</t>
  </si>
  <si>
    <t>PAÍSES BAJOS</t>
  </si>
  <si>
    <t>FABRICACIÓN DE OTROS PRODUCTOS MINERALES NO METÁLICOS N.C.P.</t>
  </si>
  <si>
    <t>PAKISTÁN</t>
  </si>
  <si>
    <t>INDUSTRIAS BÁSICAS DE HIERRO Y DE ACERO.</t>
  </si>
  <si>
    <t>PALAOS</t>
  </si>
  <si>
    <t>INDUSTRIAS BÁSICAS DE METALES PRECIOSOS.</t>
  </si>
  <si>
    <t>PANAMÁ</t>
  </si>
  <si>
    <t>INDUSTRIAS BÁSICAS DE OTROS METALES NO FERROSOS.</t>
  </si>
  <si>
    <t>PAPÚA NUEVA GUINEA</t>
  </si>
  <si>
    <t>FUNDICIÓN DE HIERRO Y DE ACERO.</t>
  </si>
  <si>
    <t>PARAGUAY</t>
  </si>
  <si>
    <t>FUNDICIÓN DE METALES NO FERROSOS.</t>
  </si>
  <si>
    <t>PERÚ</t>
  </si>
  <si>
    <t>FABRICACIÓN DE PRODUCTOS METÁLICOS PARA USO ESTRUCTURAL.</t>
  </si>
  <si>
    <t>POLONIA</t>
  </si>
  <si>
    <t>FABRICACIÓN DE TANQUES, DEPÓSITOS Y RECIPIENTES DE METAL, EXCEPTO LOS UTILIZADOS PARA EL ENVASE O TRANSPORTE DE MERCANCÍAS.</t>
  </si>
  <si>
    <t>PORTUGAL</t>
  </si>
  <si>
    <t>FABRICACIÓN DE GENERADORES DE VAPOR, EXCEPTO CALDERAS DE AGUA CALIENTE PARA CALEFACCIÓN CENTRAL.</t>
  </si>
  <si>
    <t>QATAR</t>
  </si>
  <si>
    <t>FABRICACIÓN DE ARMAS Y MUNICIONES.</t>
  </si>
  <si>
    <t>REINO UNIDO</t>
  </si>
  <si>
    <t>FORJA, PRENSADO, ESTAMPADO Y LAMINADO DE METAL; PULVIMETALURGIA.</t>
  </si>
  <si>
    <t>REPÚBLICA CENTROAFRICANA</t>
  </si>
  <si>
    <t>TRATAMIENTO Y REVESTIMIENTO DE METALES; MECANIZADO.</t>
  </si>
  <si>
    <t>REPUBLICA CHECA</t>
  </si>
  <si>
    <t>FABRICACIÓN DE ARTÍCULOS DE CUCHILLERÍA, HERRAMIENTAS DE MANO Y ARTÍCULOS DE FERRETERÍA.</t>
  </si>
  <si>
    <t>REPÚBLICA DEMOCRÁTICA DEL CONGO</t>
  </si>
  <si>
    <t>FABRICACIÓN DE OTROS PRODUCTOS ELABORADOS DE METAL N.C.P.</t>
  </si>
  <si>
    <t>REPÚBLICA DOMINICANA</t>
  </si>
  <si>
    <t>FABRICACIÓN DE COMPONENTES Y TABLEROS ELECTRÓNICOS.</t>
  </si>
  <si>
    <t>REPÚBLICA ESLOVACA</t>
  </si>
  <si>
    <t>FABRICACIÓN DE COMPUTADORAS Y DE EQUIPO PERIFÉRICO.</t>
  </si>
  <si>
    <t>RUANDA</t>
  </si>
  <si>
    <t>FABRICACIÓN DE EQUIPOS DE COMUNICACIÓN.</t>
  </si>
  <si>
    <t>RUMANIA</t>
  </si>
  <si>
    <t>FABRICACIÓN DE APARATOS ELECTRÓNICOS DE CONSUMO.</t>
  </si>
  <si>
    <t>RUSIA</t>
  </si>
  <si>
    <t>FABRICACIÓN DE EQUIPO DE MEDICIÓN, PRUEBA, NAVEGACIÓN Y CONTROL.</t>
  </si>
  <si>
    <t>SAMOA</t>
  </si>
  <si>
    <t>FABRICACIÓN DE RELOJES.</t>
  </si>
  <si>
    <t>SAN CRISTÓBAL Y NIEVES</t>
  </si>
  <si>
    <t>FABRICACIÓN DE EQUIPO DE IRRADIACIÓN Y EQUIPO ELECTRÓNICO DE USO MÉDICO Y TERAPÉUTICO.</t>
  </si>
  <si>
    <t>SAN MARINO</t>
  </si>
  <si>
    <t>FABRICACIÓN DE INSTRUMENTOS ÓPTICOS Y EQUIPO FOTOGRÁFICO.</t>
  </si>
  <si>
    <t>SAN VICENTE Y LAS GRANADINAS</t>
  </si>
  <si>
    <t>FABRICACIÓN DE MEDIOS MAGNÉTICOS Y ÓPTICOS PARA ALMACENAMIENTO DE DATOS.</t>
  </si>
  <si>
    <t>SANTA LUCÍA</t>
  </si>
  <si>
    <t>FABRICACIÓN DE MOTORES, GENERADORES Y TRANSFORMADORES ELÉCTRICOS.</t>
  </si>
  <si>
    <t>SANTA SEDE</t>
  </si>
  <si>
    <t>FABRICACIÓN DE APARATOS DE DISTRIBUCIÓN Y CONTROL DE LA ENERGÍA ELÉCTRICA.</t>
  </si>
  <si>
    <t>SANTO TOMÉ Y PRÍNCIPE</t>
  </si>
  <si>
    <t>FABRICACIÓN DE PILAS, BATERÍAS Y ACUMULADORES ELÉCTRICOS.</t>
  </si>
  <si>
    <t>SENEGAL</t>
  </si>
  <si>
    <t>FABRICACIÓN DE HILOS Y CABLES ELÉCTRICOS Y DE FIBRA ÓPTICA.</t>
  </si>
  <si>
    <t>SERBIA</t>
  </si>
  <si>
    <t>FABRICACIÓN DE DISPOSITIVOS DE CABLEADO.</t>
  </si>
  <si>
    <t>SEYCHELLES</t>
  </si>
  <si>
    <t>FABRICACIÓN DE EQUIPOS ELÉCTRICOS DE ILUMINACIÓN.</t>
  </si>
  <si>
    <t>SIERRA LEONA</t>
  </si>
  <si>
    <t>FABRICACIÓN DE APARATOS DE USO DOMÉSTICO.</t>
  </si>
  <si>
    <t>SINGAPUR</t>
  </si>
  <si>
    <t>FABRICACIÓN DE OTROS TIPOS DE EQUIPO ELÉCTRICO N.C.P.</t>
  </si>
  <si>
    <t>SIRIA</t>
  </si>
  <si>
    <t>FABRICACIÓN DE MOTORES, TURBINAS, Y PARTES PARA MOTORES DE COMBUSTIÓN INTERNA.</t>
  </si>
  <si>
    <t>SOMALIA</t>
  </si>
  <si>
    <t>FABRICACIÓN DE EQUIPOS DE POTENCIA HIDRÁULICA Y NEUMÁTICA.</t>
  </si>
  <si>
    <t>SRI LANKA</t>
  </si>
  <si>
    <t>FABRICACIÓN DE OTRAS BOMBAS, COMPRESORES, GRIFOS Y VÁLVULAS.</t>
  </si>
  <si>
    <t>SUDÁFRICA</t>
  </si>
  <si>
    <t>FABRICACIÓN DE COJINETES, ENGRANAJES, TRENES DE ENGRANAJES Y PIEZAS DE TRANSMISIÓN.</t>
  </si>
  <si>
    <t>SUDÁN</t>
  </si>
  <si>
    <t>FABRICACIÓN DE HORNOS, HOGARES Y QUEMADORES INDUSTRIALES.</t>
  </si>
  <si>
    <t>SUDÁN DEL SUR</t>
  </si>
  <si>
    <t>FABRICACIÓN DE EQUIPO DE ELEVACIÓN Y MANIPULACIÓN.</t>
  </si>
  <si>
    <t>SUECIA</t>
  </si>
  <si>
    <t>FABRICACIÓN DE MAQUINARIA Y EQUIPO DE OFICINA (EXCEPTO COMPUTADORAS Y EQUIPO PERIFÉRICO).</t>
  </si>
  <si>
    <t>SUIZA</t>
  </si>
  <si>
    <t>FABRICACIÓN DE HERRAMIENTAS MANUALES CON MOTOR.</t>
  </si>
  <si>
    <t>SURINAM</t>
  </si>
  <si>
    <t>FABRICACIÓN DE OTROS TIPOS DE MAQUINARIA Y EQUIPO DE USO GENERAL N.C.P.</t>
  </si>
  <si>
    <t>SWAZILANDIA</t>
  </si>
  <si>
    <t>FABRICACIÓN DE MAQUINARIA AGROPECUARIA Y FORESTAL.</t>
  </si>
  <si>
    <t>TAILANDIA</t>
  </si>
  <si>
    <t>FABRICACIÓN DE MÁQUINAS FORMADORAS DE METAL Y DE MÁQUINAS HERRAMIENTA.</t>
  </si>
  <si>
    <t>TANZANIA</t>
  </si>
  <si>
    <t>FABRICACIÓN DE MAQUINARIA PARA LA METALURGIA.</t>
  </si>
  <si>
    <t>TAYIKISTÁN</t>
  </si>
  <si>
    <t>FABRICACIÓN DE MAQUINARIA PARA EXPLOTACIÓN DE MINAS Y CANTERAS Y PARA OBRAS DE CONSTRUCCIÓN.</t>
  </si>
  <si>
    <t>TIMOR ORIENTAL</t>
  </si>
  <si>
    <t>FABRICACIÓN DE MAQUINARIA PARA LA ELABORACIÓN DE ALIMENTOS, BEBIDAS Y TABACO.</t>
  </si>
  <si>
    <t>TOGO</t>
  </si>
  <si>
    <t>FABRICACIÓN DE MAQUINARIA PARA LA ELABORACIÓN DE PRODUCTOS TEXTILES, PRENDAS DE VESTIR Y CUEROS.</t>
  </si>
  <si>
    <t>TONGA</t>
  </si>
  <si>
    <t>FABRICACIÓN DE OTROS TIPOS DE MAQUINARIA Y EQUIPO DE USO ESPECIAL N.C.P.</t>
  </si>
  <si>
    <t>TRINIDAD Y TOBAGO</t>
  </si>
  <si>
    <t>FABRICACIÓN DE VEHÍCULOS AUTOMOTORES Y SUS MOTORES.</t>
  </si>
  <si>
    <t>TÚNEZ</t>
  </si>
  <si>
    <t>FABRICACIÓN DE CARROCERÍAS PARA VEHÍCULOS AUTOMOTORES; FABRICACIÓN DE REMOLQUES Y SEMIRREMOLQUES.</t>
  </si>
  <si>
    <t>TURKMENISTÁN</t>
  </si>
  <si>
    <t>FABRICACIÓN DE PARTES, PIEZAS (AUTOPARTES) Y ACCESORIOS (LUJOS) PARA VEHÍCULOS AUTOMOTORES.</t>
  </si>
  <si>
    <t>TURQUÍA</t>
  </si>
  <si>
    <t>CONSTRUCCIÓN DE BARCOS Y DE ESTRUCTURAS FLOTANTES.</t>
  </si>
  <si>
    <t>TUVALU</t>
  </si>
  <si>
    <t>CONSTRUCCIÓN DE EMBARCACIONES DE RECREO Y DEPORTE.</t>
  </si>
  <si>
    <t>UCRANIA</t>
  </si>
  <si>
    <t>FABRICACIÓN DE LOCOMOTORAS Y DE MATERIAL RODANTE PARA FERROCARRILES.</t>
  </si>
  <si>
    <t>UGANDA</t>
  </si>
  <si>
    <t>FABRICACIÓN DE AERONAVES, NAVES ESPACIALES Y DE MAQUINARIA CONEXA.</t>
  </si>
  <si>
    <t>URUGUAY</t>
  </si>
  <si>
    <t>FABRICACIÓN DE VEHÍCULOS MILITARES DE COMBATE.</t>
  </si>
  <si>
    <t>UZBEKISTÁN</t>
  </si>
  <si>
    <t>FABRICACIÓN DE MOTOCICLETAS.</t>
  </si>
  <si>
    <t>VANUATU</t>
  </si>
  <si>
    <t>FABRICACIÓN DE BICICLETAS Y DE SILLAS DE RUEDAS PARA PERSONAS CON DISCAPACIDAD.</t>
  </si>
  <si>
    <t>VENEZUELA</t>
  </si>
  <si>
    <t>FABRICACIÓN DE OTROS TIPOS DE EQUIPO DE TRANSPORTE N.C.P.</t>
  </si>
  <si>
    <t>VIETNAM</t>
  </si>
  <si>
    <t>FABRICACIÓN DE MUEBLES.</t>
  </si>
  <si>
    <t>YEMEN</t>
  </si>
  <si>
    <t>FABRICACIÓN DE COLCHONES Y SOMIERES.</t>
  </si>
  <si>
    <t>ZAMBIA</t>
  </si>
  <si>
    <t>FABRICACIÓN DE JOYAS, BISUTERÍA Y ARTÍCULOS CONEXOS.</t>
  </si>
  <si>
    <t>ZIMBABUE</t>
  </si>
  <si>
    <t>FABRICACIÓN DE INSTRUMENTOS MUSICALES.</t>
  </si>
  <si>
    <t>FABRICACIÓN DE ARTÍCULOS Y EQUIPO PARA LA PRÁCTICA DEL DEPORTE.</t>
  </si>
  <si>
    <t>FABRICACIÓN DE JUEGOS, JUGUETES Y ROMPECABEZAS.</t>
  </si>
  <si>
    <t>FABRICACIÓN DE INSTRUMENTOS, APARATOS Y MATERIALES MÉDICOS Y ODONTOLÓGICOS (INCLUIDO MOBILIARIO).</t>
  </si>
  <si>
    <t>OTRAS INDUSTRIAS MANUFACTURERAS N.C.P.</t>
  </si>
  <si>
    <t>MANTENIMIENTO Y REPARACIÓN ESPECIALIZADO DE PRODUCTOS ELABORADOS EN METAL.</t>
  </si>
  <si>
    <t>MANTENIMIENTO Y REPARACIÓN ESPECIALIZADO DE MAQUINARIA Y EQUIPO.</t>
  </si>
  <si>
    <t>MANTENIMIENTO Y REPARACIÓN ESPECIALIZADO DE EQUIPO ELECTRÓNICO Y ÓPTICO.</t>
  </si>
  <si>
    <t>MANTENIMIENTO Y REPARACIÓN ESPECIALIZADO DE EQUIPO ELÉCTRICO.</t>
  </si>
  <si>
    <t>MANTENIMIENTO Y REPARACIÓN ESPECIALIZADO DE EQUIPO DE TRANSPORTE, EXCEPTO LOS VEHÍCULOS AUTOMOTORES, MOTOCICLETAS Y BICICLETAS.</t>
  </si>
  <si>
    <t>MANTENIMIENTO Y REPARACIÓN DE OTROS TIPOS DE EQUIPOS Y SUS COMPONENTES N.C.P.</t>
  </si>
  <si>
    <t>INSTALACIÓN ESPECIALIZADA DE MAQUINARIA Y EQUIPO INDUSTRIAL.</t>
  </si>
  <si>
    <t>GENERACIÓN DE ENERGÍA ELÉCTRICA.</t>
  </si>
  <si>
    <t>TRANSMISIÓN DE ENERGÍA ELÉCTRICA.</t>
  </si>
  <si>
    <t>DISTRIBUCIÓN DE ENERGÍA ELÉCTRICA.</t>
  </si>
  <si>
    <t>COMERCIALIZACIÓN DE ENERGÍA ELÉCTRICA.</t>
  </si>
  <si>
    <t>PRODUCCIÓN DE GAS; DISTRIBUCIÓN DE COMBUSTIBLES GASEOSOS POR TUBERÍAS.</t>
  </si>
  <si>
    <t>SUMINISTRO DE VAPOR Y AIRE ACONDICIONADO.</t>
  </si>
  <si>
    <t>CAPTACIÓN, TRATAMIENTO Y DISTRIBUCIÓN DE AGUA.</t>
  </si>
  <si>
    <t>EVACUACIÓN Y TRATAMIENTO DE AGUAS RESIDUALES.</t>
  </si>
  <si>
    <t>RECOLECCIÓN DE DESECHOS NO PELIGROSOS.</t>
  </si>
  <si>
    <t>RECOLECCIÓN DE DESECHOS PELIGROSOS.</t>
  </si>
  <si>
    <t>TRATAMIENTO Y DISPOSICIÓN DE DESECHOS NO PELIGROSOS.</t>
  </si>
  <si>
    <t>TRATAMIENTO Y DISPOSICIÓN DE DESECHOS PELIGROSOS.</t>
  </si>
  <si>
    <t>RECUPERACIÓN DE MATERIALES.</t>
  </si>
  <si>
    <t>ACTIVIDADES DE SANEAMIENTO AMBIENTAL Y OTROS SERVICIOS DE GESTIÓN DE DESECHOS.</t>
  </si>
  <si>
    <t>CONSTRUCCIÓN DE EDIFICIOS RESIDENCIALES.</t>
  </si>
  <si>
    <t>CONSTRUCCIÓN DE EDIFICIOS NO RESIDENCIALES.</t>
  </si>
  <si>
    <t>CONSTRUCCIÓN DE CARRETERAS Y VÍAS DE FERROCARRIL.</t>
  </si>
  <si>
    <t>CONSTRUCCIÓN DE PROYECTOS DE SERVICIO PÚBLICO.</t>
  </si>
  <si>
    <t>CONSTRUCCIÓN DE OTRAS OBRAS DE INGENIERÍA CIVIL.</t>
  </si>
  <si>
    <t>DEMOLICIÓN.</t>
  </si>
  <si>
    <t>PREPARACIÓN DEL TERRENO.</t>
  </si>
  <si>
    <t>INSTALACIONES ELÉCTRICAS.</t>
  </si>
  <si>
    <t>INSTALACIONES DE FONTANERÍA, CALEFACCIÓN Y AIRE ACONDICIONADO.</t>
  </si>
  <si>
    <t>OTRAS INSTALACIONES ESPECIALIZADAS.</t>
  </si>
  <si>
    <t>TERMINACIÓN Y ACABADO DE EDIFICIOS Y OBRAS DE INGENIERÍA CIVIL.</t>
  </si>
  <si>
    <t>OTRAS ACTIVIDADES ESPECIALIZADAS PARA LA CONSTRUCCIÓN DE EDIFICIOS Y OBRAS DE INGENIERÍA CIVIL.</t>
  </si>
  <si>
    <t>COMERCIO DE VEHÍCULOS AUTOMOTORES NUEVOS.</t>
  </si>
  <si>
    <t>COMERCIO DE VEHÍCULOS AUTOMOTORES USADOS.</t>
  </si>
  <si>
    <t>MANTENIMIENTO Y REPARACIÓN DE VEHÍCULOS AUTOMOTORES</t>
  </si>
  <si>
    <t>COMERCIO DE PARTES, PIEZAS (AUTOPARTES) Y ACCESORIOS (LUJOS) PARA VEHÍCULOS AUTOMOTORES.</t>
  </si>
  <si>
    <t>COMERCIO DE MOTOCICLETAS Y DE SUS PARTES, PIEZAS Y ACCESORIOS.</t>
  </si>
  <si>
    <t>MANTENIMIENTO Y REPARACIÓN DE MOTOCICLETAS Y DE SUS PARTES Y PIEZAS.</t>
  </si>
  <si>
    <t>COMERCIO AL POR MAYOR A CAMBIO DE UNA RETRIBUCIÓN O POR CONTRATA.</t>
  </si>
  <si>
    <t>COMERCIO AL POR MAYOR DE MATERIAS PRIMAS AGROPECUARIAS; ANIMALES VIVOS.</t>
  </si>
  <si>
    <t>COMERCIO AL POR MAYOR DE PRODUCTOS ALIMENTICIOS.</t>
  </si>
  <si>
    <t>COMERCIO AL POR MAYOR DE BEBIDAS Y TABACO.</t>
  </si>
  <si>
    <t>COMERCIO AL POR MAYOR DE PRODUCTOS TEXTILES, PRODUCTOS CONFECCIONADOS PARA USO DOMÉSTICO.</t>
  </si>
  <si>
    <t>COMERCIO AL POR MAYOR DE PRENDAS DE VESTIR.</t>
  </si>
  <si>
    <t>COMERCIO AL POR MAYOR DE CALZADO.</t>
  </si>
  <si>
    <t>COMERCIO AL POR MAYOR DE APARATOS Y EQUIPO DE USO DOMÉSTICO.</t>
  </si>
  <si>
    <t>COMERCIO AL POR MAYOR DE PRODUCTOS FARMACÉUTICOS, MEDICINALES, COSMÉTICOS Y DE TOCADOR.</t>
  </si>
  <si>
    <t>COMERCIO AL POR MAYOR DE OTROS UTENSILIOS DOMÉSTICOS N.C.P.</t>
  </si>
  <si>
    <t>COMERCIO AL POR MAYOR DE COMPUTADORES, EQUIPO PERIFÉRICO Y PROGRAMAS DE INFORMÁTICA.</t>
  </si>
  <si>
    <t>COMERCIO AL POR MAYOR DE EQUIPO, PARTES Y PIEZAS ELECTRÓNICOS Y DE TELECOMUNICACIONES.</t>
  </si>
  <si>
    <t>COMERCIO AL POR MAYOR DE MAQUINARIA Y EQUIPO AGROPECUARIOS.</t>
  </si>
  <si>
    <t>COMERCIO AL POR MAYOR DE OTROS TIPOS DE MAQUINARIA Y EQUIPO N.C.P.</t>
  </si>
  <si>
    <t>COMERCIO AL POR MAYOR DE COMBUSTIBLES SÓLIDOS, LÍQUIDOS, GASEOSOS Y PRODUCTOS CONEXOS.</t>
  </si>
  <si>
    <t>COMERCIO AL POR MAYOR DE METALES Y PRODUCTOS METALÍFEROS.</t>
  </si>
  <si>
    <t>COMERCIO AL POR MAYOR DE MATERIALES DE CONSTRUCCIÓN, ARTÍCULOS DE FERRETERÍA, PINTURAS, PRODUCTOS DE VIDRIO, EQUIPO Y MATERIALES DE FONTANERÍA Y CALEFACCIÓN.</t>
  </si>
  <si>
    <t>COMERCIO AL POR MAYOR DE PRODUCTOS QUÍMICOS BÁSICOS, CAUCHOS Y PLÁSTICOS EN FORMAS PRIMARIAS Y PRODUCTOS QUÍMICOS DE USO AGROPECUARIO.</t>
  </si>
  <si>
    <t>COMERCIO AL POR MAYOR DE DESPERDICIOS, DESECHOS Y CHATARRA.</t>
  </si>
  <si>
    <t>COMERCIO AL POR MAYOR DE OTROS PRODUCTOS N.C.P.</t>
  </si>
  <si>
    <t>COMERCIO AL POR MAYOR NO ESPECIALIZADO.</t>
  </si>
  <si>
    <t>COMERCIO AL POR MENOR EN ESTABLECIMIENTOS NO ESPECIALIZADOS CON SURTIDO COMPUESTO PRINCIPALMENTE POR ALIMENTOS, BEBIDAS O TABACO.</t>
  </si>
  <si>
    <t>COMERCIO AL POR MENOR EN ESTABLECIMIENTOS NO ESPECIALIZADOS, CON SURTIDO COMPUESTO PRINCIPALMENTE POR PRODUCTOS DIFERENTES DE ALIMENTOS (VÍVERES EN GENERAL), BEBIDAS Y TABACO.</t>
  </si>
  <si>
    <t>COMERCIO AL POR MENOR DE PRODUCTOS AGRÍCOLAS PARA EL CONSUMO EN ESTABLECIMIENTOS ESPECIALIZADOS.</t>
  </si>
  <si>
    <t>COMERCIO AL POR MENOR DE LECHE, PRODUCTOS LÁCTEOS Y HUEVOS, EN ESTABLECIMIENTOS ESPECIALIZADOS.</t>
  </si>
  <si>
    <t>COMERCIO AL POR MENOR DE CARNES (INCLUYE AVES DE CORRAL), PRODUCTOS CÁRNICOS, PESCADOS Y PRODUCTOS DE MAR, EN ESTABLECIMIENTOS ESPECIALIZADOS.</t>
  </si>
  <si>
    <t>COMERCIO AL POR MENOR DE BEBIDAS Y PRODUCTOS DEL TABACO, EN ESTABLECIMIENTOS ESPECIALIZADOS.</t>
  </si>
  <si>
    <t>COMERCIO AL POR MENOR DE OTROS PRODUCTOS ALIMENTICIOS N.C.P., EN ESTABLECIMIENTOS ESPECIALIZADOS.</t>
  </si>
  <si>
    <t>COMERCIO AL POR MENOR DE COMBUSTIBLE PARA AUTOMOTORES.</t>
  </si>
  <si>
    <t>COMERCIO AL POR MENOR DE LUBRICANTES (ACEITES, GRASAS), ADITIVOS Y PRODUCTOS DE LIMPIEZA PARA VEHÍCULOS AUTOMOTORES.</t>
  </si>
  <si>
    <t>COMERCIO AL POR MENOR DE COMPUTADORES, EQUIPOS PERIFÉRICOS, PROGRAMAS DE INFORMÁTICA Y EQUIPOS DE TELECOMUNICACIONES EN ESTABLECIMIENTOS ESPECIALIZADOS.</t>
  </si>
  <si>
    <t>COMERCIO AL POR MENOR DE EQUIPOS Y APARATOS DE SONIDO Y DE VIDEO, EN ESTABLECIMIENTOS ESPECIALIZADOS.</t>
  </si>
  <si>
    <t>COMERCIO AL POR MENOR DE PRODUCTOS TEXTILES EN ESTABLECIMIENTOS ESPECIALIZADOS.</t>
  </si>
  <si>
    <t>COMERCIO AL POR MENOR DE ARTÍCULOS DE FERRETERÍA, PINTURAS Y PRODUCTOS DE VIDRIO EN ESTABLECIMIENTOS ESPECIALIZADOS.</t>
  </si>
  <si>
    <t>COMERCIO AL POR MENOR DE TAPICES, ALFOMBRAS Y CUBRIMIENTOS PARA PAREDES Y PISOS EN ESTABLECIMIENTOS ESPECIALIZADOS.</t>
  </si>
  <si>
    <t>COMERCIO AL POR MENOR DE ELECTRODOMÉSTICOS Y GASODOMÉSTICOS DE USO DOMÉSTICO, MUEBLES Y EQUIPOS DE ILUMINACIÓN.</t>
  </si>
  <si>
    <t>COMERCIO AL POR MENOR DE ARTÍCULOS Y UTENSILIOS DE USO DOMÉSTICO.</t>
  </si>
  <si>
    <t>COMERCIO AL POR MENOR DE OTROS ARTÍCULOS DOMÉSTICOS EN ESTABLECIMIENTOS ESPECIALIZADOS.</t>
  </si>
  <si>
    <t>COMERCIO AL POR MENOR DE LIBROS, PERIÓDICOS, MATERIALES Y ARTÍCULOS DE PAPELERÍA Y ESCRITORIO, EN ESTABLECIMIENTOS ESPECIALIZADOS.</t>
  </si>
  <si>
    <t>COMERCIO AL POR MENOR DE ARTÍCULOS DEPORTIVOS, EN ESTABLECIMIENTOS ESPECIALIZADOS.</t>
  </si>
  <si>
    <t>COMERCIO AL POR MENOR DE OTROS ARTÍCULOS CULTURALES Y DE ENTRETENIMIENTO N.C.P. EN ESTABLECIMIENTOS ESPECIALIZADOS.</t>
  </si>
  <si>
    <t>COMERCIO AL POR MENOR DE PRENDAS DE VESTIR Y SUS ACCESORIOS (INCLUYE ARTÍCULOS DE PIEL) EN ESTABLECIMIENTOS ESPECIALIZADOS.</t>
  </si>
  <si>
    <t>COMERCIO AL POR MENOR DE TODO TIPO DE CALZADO Y ARTÍCULOS DE CUERO Y SUCEDÁNEOS DEL CUERO EN ESTABLECIMIENTOS ESPECIALIZADOS.</t>
  </si>
  <si>
    <t>COMERCIO AL POR MENOR DE PRODUCTOS FARMACÉUTICOS Y MEDICINALES, COSMÉTICOS Y ARTÍCULOS DE TOCADOR EN ESTABLECIMIENTOS ESPECIALIZADOS.</t>
  </si>
  <si>
    <t>COMERCIO AL POR MENOR DE OTROS PRODUCTOS NUEVOS EN ESTABLECIMIENTOS ESPECIALIZADOS.</t>
  </si>
  <si>
    <t>COMERCIO AL POR MENOR DE ARTÍCULOS DE SEGUNDA MANO.</t>
  </si>
  <si>
    <t>COMERCIO AL POR MENOR DE ALIMENTOS, BEBIDAS Y TABACO, EN PUESTOS DE VENTA MÓVILES.</t>
  </si>
  <si>
    <t>COMERCIO AL POR MENOR DE PRODUCTOS TEXTILES, PRENDAS DE VESTIR Y CALZADO, EN PUESTOS DE VENTA MÓVILES.</t>
  </si>
  <si>
    <t>COMERCIO AL POR MENOR DE OTROS PRODUCTOS EN PUESTOS DE VENTA MÓVILES.</t>
  </si>
  <si>
    <t>COMERCIO AL POR MENOR REALIZADO A TRAVÉS DE INTERNET.</t>
  </si>
  <si>
    <t>COMERCIO AL POR MENOR REALIZADO A TRAVÉS DE CASAS DE VENTA O POR CORREO.</t>
  </si>
  <si>
    <t>OTROS TIPOS DE COMERCIO AL POR MENOR NO REALIZADO EN ESTABLECIMIENTOS, PUESTOS DE VENTA O MERCADOS.</t>
  </si>
  <si>
    <t>TRANSPORTE FÉRREO DE PASAJEROS.</t>
  </si>
  <si>
    <t>TRANSPORTE FÉRREO DE CARGA.</t>
  </si>
  <si>
    <t>TRANSPORTE DE PASAJEROS.</t>
  </si>
  <si>
    <t>TRANSPORTE MIXTO.</t>
  </si>
  <si>
    <t>TRANSPORTE DE CARGA POR CARRETERA.</t>
  </si>
  <si>
    <t>TRANSPORTE POR TUBERÍAS.</t>
  </si>
  <si>
    <t>TRANSPORTE DE PASAJEROS MARÍTIMO Y DE CABOTAJE.</t>
  </si>
  <si>
    <t>TRANSPORTE DE CARGA MARÍTIMO Y DE CABOTAJE.</t>
  </si>
  <si>
    <t>TRANSPORTE FLUVIAL DE PASAJEROS.</t>
  </si>
  <si>
    <t>TRANSPORTE FLUVIAL DE CARGA.</t>
  </si>
  <si>
    <t>TRANSPORTE AÉREO NACIONAL DE PASAJEROS.</t>
  </si>
  <si>
    <t>TRANSPORTE AÉREO INTERNACIONAL DE PASAJEROS.</t>
  </si>
  <si>
    <t>TRANSPORTE AÉREO NACIONAL DE CARGA.</t>
  </si>
  <si>
    <t>TRANSPORTE AÉREO INTERNACIONAL DE CARGA.</t>
  </si>
  <si>
    <t>ALMACENAMIENTO Y DEPÓSITO.</t>
  </si>
  <si>
    <t>ACTIVIDADES DE ESTACIONES, VÍAS Y SERVICIOS COMPLEMENTARIOS PARA EL TRANSPORTE TERRESTRE.</t>
  </si>
  <si>
    <t>ACTIVIDADES DE PUERTOS Y SERVICIOS COMPLEMENTARIOS PARA EL TRANSPORTE ACUÁTICO.</t>
  </si>
  <si>
    <t>ACTIVIDADES DE AEROPUERTOS, SERVICIOS DE NAVEGACIÓN AÉREA Y DEMÁS ACTIVIDADES CONEXAS AL TRANSPORTE AÉREO.</t>
  </si>
  <si>
    <t>MANIPULACIÓN DE CARGA.</t>
  </si>
  <si>
    <t>OTRAS ACTIVIDADES COMPLEMENTARIAS AL TRANSPORTE.</t>
  </si>
  <si>
    <t>ACTIVIDADES POSTALES NACIONALES.</t>
  </si>
  <si>
    <t>ACTIVIDADES DE MENSAJERÍA.</t>
  </si>
  <si>
    <t>ALOJAMIENTO EN HOTELES.</t>
  </si>
  <si>
    <t>ALOJAMIENTO EN APARTAHOTELES.</t>
  </si>
  <si>
    <t>ALOJAMIENTO EN CENTROS VACACIONALES.</t>
  </si>
  <si>
    <t>ALOJAMIENTO RURAL.</t>
  </si>
  <si>
    <t>OTROS TIPOS DE ALOJAMIENTOS PARA VISITANTES.</t>
  </si>
  <si>
    <t>ACTIVIDADES DE ZONAS DE CAMPING Y PARQUES PARA VEHÍCULOS RECREACIONALES.</t>
  </si>
  <si>
    <t>SERVICIO POR HORAS</t>
  </si>
  <si>
    <t>OTROS TIPOS DE ALOJAMIENTO N.C.P.</t>
  </si>
  <si>
    <t>EXPENDIO A LA MESA DE COMIDAS PREPARADAS.</t>
  </si>
  <si>
    <t>EXPENDIO POR AUTOSERVICIO DE COMIDAS PREPARADAS.</t>
  </si>
  <si>
    <t>EXPENDIO DE COMIDAS PREPARADAS EN CAFETERÍAS.</t>
  </si>
  <si>
    <t>OTROS TIPOS DE EXPENDIO DE COMIDAS PREPARADAS N.C.P.</t>
  </si>
  <si>
    <t>CATERING PARA EVENTOS.</t>
  </si>
  <si>
    <t>ACTIVIDADES DE OTROS SERVICIOS DE COMIDAS.</t>
  </si>
  <si>
    <t>EXPENDIO DE BEBIDAS ALCOHÓLICAS PARA EL CONSUMO DENTRO DEL ESTABLECIMIENTO.</t>
  </si>
  <si>
    <t>EDICIÓN DE LIBROS.</t>
  </si>
  <si>
    <t>EDICIÓN DE DIRECTORIOS Y LISTAS DE CORREO.</t>
  </si>
  <si>
    <t>EDICIÓN DE PERIÓDICOS, REVISTAS Y OTRAS PUBLICACIONES PERIÓDICAS.</t>
  </si>
  <si>
    <t>OTROS TRABAJOS DE EDICIÓN.</t>
  </si>
  <si>
    <t>EDICIÓN DE PROGRAMAS DE INFORMÁTICA (SOFTWARE).</t>
  </si>
  <si>
    <t>ACTIVIDADES DE PRODUCCIÓN DE PELÍCULAS CINEMATOGRÁFICAS, VIDEOS, PROGRAMAS, ANUNCIOS Y COMERCIALES DE TELEVISIÓN.</t>
  </si>
  <si>
    <t>ACTIVIDADES DE POSPRODUCCIÓN DE PELÍCULAS CINEMATOGRÁFICAS, VIDEOS, PROGRAMAS, ANUNCIOS Y COMERCIALES DE TELEVISIÓN.</t>
  </si>
  <si>
    <t>ACTIVIDADES DE DISTRIBUCIÓN DE PELÍCULAS CINEMATOGRÁFICAS, VIDEOS, PROGRAMAS, ANUNCIOS Y COMERCIALES DE TELEVISIÓN.</t>
  </si>
  <si>
    <t>ACTIVIDADES DE EXHIBICIÓN DE PELÍCULAS CINEMATOGRÁFICAS Y VIDEOS.</t>
  </si>
  <si>
    <t>ACTIVIDADES DE GRABACIÓN DE SONIDO Y EDICIÓN DE MÚSICA.</t>
  </si>
  <si>
    <t>ACTIVIDADES DE PROGRAMACIÓN Y TRANSMISIÓN EN EL SERVICIO DE RADIODIFUSIÓN SONORA.</t>
  </si>
  <si>
    <t>ACTIVIDADES DE PROGRAMACIÓN Y TRANSMISIÓN DE TELEVISIÓN.</t>
  </si>
  <si>
    <t>ACTIVIDADES DE TELECOMUNICACIONES ALÁMBRICAS.</t>
  </si>
  <si>
    <t>ACTIVIDADES DE TELECOMUNICACIONES INALÁMBRICAS.</t>
  </si>
  <si>
    <t>ACTIVIDADES DE TELECOMUNICACIÓN SATELITAL.</t>
  </si>
  <si>
    <t>OTRAS ACTIVIDADES DE TELECOMUNICACIONES.</t>
  </si>
  <si>
    <t>ACTIVIDADES DE DESARROLLO DE SISTEMAS INFORMÁTICOS (PLANIFICACIÓN, ANÁLISIS, DISEÑO, PROGRAMACIÓN, PRUEBAS).</t>
  </si>
  <si>
    <t>ACTIVIDADES DE CONSULTORÍA INFORMÁTICA Y ACTIVIDADES DE ADMINISTRACIÓN DE INSTALACIONES INFORMÁTICAS.</t>
  </si>
  <si>
    <t>OTRAS ACTIVIDADES DE TECNOLOGÍAS DE INFORMACIÓN Y ACTIVIDADES DE SERVICIOS INFORMÁTICOS.</t>
  </si>
  <si>
    <t>PROCESAMIENTO DE DATOS, ALOJAMIENTO (HOSTING) Y ACTIVIDADES RELACIONADAS.</t>
  </si>
  <si>
    <t>PORTALES WEB.</t>
  </si>
  <si>
    <t>ACTIVIDADES DE AGENCIAS DE NOTICIAS.</t>
  </si>
  <si>
    <t>OTRAS ACTIVIDADES DE SERVICIO DE INFORMACIÓN N.C.P.</t>
  </si>
  <si>
    <t>BANCO CENTRAL.</t>
  </si>
  <si>
    <t>BANCOS COMERCIALES.</t>
  </si>
  <si>
    <t>ACTIVIDADES DE LAS CORPORACIONES FINANCIERAS.</t>
  </si>
  <si>
    <t>ACTIVIDADES DE LAS COMPAÑÍAS DE FINANCIAMIENTO.</t>
  </si>
  <si>
    <t>BANCA DE SEGUNDO PISO.</t>
  </si>
  <si>
    <t>ACTIVIDADES DE LAS COOPERATIVAS FINANCIERAS.</t>
  </si>
  <si>
    <t>FIDEICOMISOS, FONDOS Y ENTIDADES FINANCIERAS SIMILARES.</t>
  </si>
  <si>
    <t>FONDOS DE CESANTÍAS.</t>
  </si>
  <si>
    <t>LEASING FINANCIERO (ARRENDAMIENTO FINANCIERO).</t>
  </si>
  <si>
    <t>ACTIVIDADES FINANCIERAS DE FONDOS DE EMPLEADOS Y OTRAS FORMAS ASOCIATIVAS DEL SECTOR SOLIDARIO.</t>
  </si>
  <si>
    <t>ACTIVIDADES DE COMPRA DE CARTERA O FACTORING.</t>
  </si>
  <si>
    <t>OTRAS ACTIVIDADES DE DISTRIBUCIÓN DE FONDOS.</t>
  </si>
  <si>
    <t>INSTITUCIONES ESPECIALES OFICIALES.</t>
  </si>
  <si>
    <t>OTRAS ACTIVIDADES DE SERVICIO FINANCIERO, EXCEPTO LAS DE SEGUROS Y PENSIONES N.C.P.</t>
  </si>
  <si>
    <t>SEGUROS GENERALES.</t>
  </si>
  <si>
    <t>SEGUROS DE VIDA.</t>
  </si>
  <si>
    <t>REASEGUROS.</t>
  </si>
  <si>
    <t>CAPITALIZACIÓN.</t>
  </si>
  <si>
    <t>SERVICIOS DE SEGUROS SOCIALES DE SALUD.</t>
  </si>
  <si>
    <t>SERVICIOS DE SEGUROS SOCIALES DE RIESGOS PROFESIONALES.</t>
  </si>
  <si>
    <t>RÉGIMEN DE PRIMA MEDIA CON PRESTACIÓN DEFINIDA (RPM).</t>
  </si>
  <si>
    <t>RÉGIMEN DE AHORRO INDIVIDUAL (RAI).</t>
  </si>
  <si>
    <t>ADMINISTRACIÓN DE MERCADOS FINANCIEROS.</t>
  </si>
  <si>
    <t>CORRETAJE DE VALORES Y DE CONTRATOS DE PRODUCTOS BÁSICOS.</t>
  </si>
  <si>
    <t>OTRAS ACTIVIDADES RELACIONADAS CON EL MERCADO DE VALORES.</t>
  </si>
  <si>
    <t>ACTIVIDADES DE LAS CASAS DE CAMBIO.</t>
  </si>
  <si>
    <t>ACTIVIDADES DE LOS PROFESIONALES DE COMPRA Y VENTA DE DIVISAS.</t>
  </si>
  <si>
    <t>OTRAS ACTIVIDADES AUXILIARES DE LAS ACTIVIDADES DE SERVICIOS FINANCIEROS N.C.P.</t>
  </si>
  <si>
    <t>ACTIVIDADES DE AGENTES Y CORREDORES DE SEGUROS</t>
  </si>
  <si>
    <t>EVALUACIÓN DE RIESGOS Y DAÑOS, Y OTRAS ACTIVIDADES DE SERVICIOS AUXILIARES</t>
  </si>
  <si>
    <t>ACTIVIDADES DE ADMINISTRACIÓN DE FONDOS.</t>
  </si>
  <si>
    <t>ACTIVIDADES INMOBILIARIAS REALIZADAS CON BIENES PROPIOS O ARRENDADOS.</t>
  </si>
  <si>
    <t>ACTIVIDADES INMOBILIARIAS REALIZADAS A CAMBIO DE UNA RETRIBUCIÓN O POR CONTRATA.</t>
  </si>
  <si>
    <t>ACTIVIDADES JURÍDICAS.</t>
  </si>
  <si>
    <t>ACTIVIDADES DE CONTABILIDAD, TENEDURÍA DE LIBROS, AUDITORÍA FINANCIERA Y ASESORÍA TRIBUTARIA.</t>
  </si>
  <si>
    <t>ACTIVIDADES DE ADMINISTRACIÓN EMPRESARIAL.</t>
  </si>
  <si>
    <t>ACTIVIDADES DE CONSULTORÍA DE GESTIÓN.</t>
  </si>
  <si>
    <t>ACTIVIDADES DE ARQUITECTURA E INGENIERÍA Y OTRAS ACTIVIDADES CONEXAS DE CONSULTORÍA TÉCNICA.</t>
  </si>
  <si>
    <t>ENSAYOS Y ANÁLISIS TÉCNICOS.</t>
  </si>
  <si>
    <t>INVESTIGACIONES Y DESARROLLO EXPERIMENTAL EN EL CAMPO DE LAS CIENCIAS NATURALES Y LA INGENIERÍA.</t>
  </si>
  <si>
    <t>INVESTIGACIONES Y DESARROLLO EXPERIMENTAL EN EL CAMPO DE LAS CIENCIAS SOCIALES Y LAS HUMANIDADES.</t>
  </si>
  <si>
    <t>PUBLICIDAD.</t>
  </si>
  <si>
    <t>ESTUDIOS DE MERCADO Y REALIZACIÓN DE ENCUESTAS DE OPINIÓN PÚBLICA.</t>
  </si>
  <si>
    <t>ACTIVIDADES ESPECIALIZADAS DE DISEÑO.</t>
  </si>
  <si>
    <t>ACTIVIDADES DE FOTOGRAFÍA.</t>
  </si>
  <si>
    <t>OTRAS ACTIVIDADES PROFESIONALES, CIENTÍFICAS Y TÉCNICAS N.C.P.</t>
  </si>
  <si>
    <t>ACTIVIDADES VETERINARIAS.</t>
  </si>
  <si>
    <t>ALQUILER Y ARRENDAMIENTO DE VEHÍCULOS AUTOMOTORES.</t>
  </si>
  <si>
    <t>ALQUILER Y ARRENDAMIENTO DE EQUIPO RECREATIVO Y DEPORTIVO.</t>
  </si>
  <si>
    <t>ALQUILER DE VIDEOS Y DISCOS.</t>
  </si>
  <si>
    <t>ALQUILER Y ARRENDAMIENTO DE OTROS EFECTOS PERSONALES Y ENSERES DOMÉSTICOS N.C.P.</t>
  </si>
  <si>
    <t>ALQUILER Y ARRENDAMIENTO DE OTROS TIPOS DE MAQUINARIA, EQUIPO Y BIENES TANGIBLES N.C.P.</t>
  </si>
  <si>
    <t>ARRENDAMIENTO DE PROPIEDAD INTELECTUAL Y PRODUCTOS SIMILARES, EXCEPTO OBRAS PROTEGIDAS POR DERECHOS DE AUTOR.</t>
  </si>
  <si>
    <t>ACTIVIDADES DE AGENCIAS DE EMPLEO.</t>
  </si>
  <si>
    <t>ACTIVIDADES DE AGENCIAS DE EMPLEO TEMPORAL.</t>
  </si>
  <si>
    <t>OTRAS ACTIVIDADES DE SUMINISTRO DE RECURSO HUMANO.</t>
  </si>
  <si>
    <t>ACTIVIDADES DE LAS AGENCIAS DE VIAJE.</t>
  </si>
  <si>
    <t>ACTIVIDADES DE OPERADORES TURÍSTICOS.</t>
  </si>
  <si>
    <t>OTROS SERVICIOS DE RESERVA Y ACTIVIDADES RELACIONADAS.</t>
  </si>
  <si>
    <t>ACTIVIDADES DE SEGURIDAD PRIVADA.</t>
  </si>
  <si>
    <t>ACTIVIDADES DE SERVICIOS DE SISTEMAS DE SEGURIDAD.</t>
  </si>
  <si>
    <t>ACTIVIDADES DE DETECTIVES E INVESTIGADORES PRIVADOS.</t>
  </si>
  <si>
    <t>ACTIVIDADES COMBINADAS DE APOYO A INSTALACIONES.</t>
  </si>
  <si>
    <t>LIMPIEZA GENERAL INTERIOR DE EDIFICIOS.</t>
  </si>
  <si>
    <t>OTRAS ACTIVIDADES DE LIMPIEZA DE EDIFICIOS E INSTALACIONES INDUSTRIALES.</t>
  </si>
  <si>
    <t>ACTIVIDADES DE PAISAJISMO Y SERVICIOS DE MANTENIMIENTO CONEXOS.</t>
  </si>
  <si>
    <t>ACTIVIDADES COMBINADAS DE SERVICIOS ADMINISTRATIVOS DE OFICINA.</t>
  </si>
  <si>
    <t>FOTOCOPIADO, PREPARACIÓN DE DOCUMENTOS Y OTRAS ACTIVIDADES ESPECIALIZADAS DE APOYO A OFICINA.</t>
  </si>
  <si>
    <t>ACTIVIDADES DE CENTROS DE LLAMADAS (CALL CENTER).</t>
  </si>
  <si>
    <t>ORGANIZACIÓN DE CONVENCIONES Y EVENTOS COMERCIALES.</t>
  </si>
  <si>
    <t>ACTIVIDADES DE AGENCIAS DE COBRANZA Y OFICINAS DE CALIFICACIÓN CREDITICIA.</t>
  </si>
  <si>
    <t>ACTIVIDADES DE ENVASE Y EMPAQUE.</t>
  </si>
  <si>
    <t>OTRAS ACTIVIDADES DE SERVICIO DE APOYO A LAS EMPRESAS N.C.P.</t>
  </si>
  <si>
    <t>ACTIVIDADES LEGISLATIVAS DE LA ADMINISTRACIÓN PÚBLICA.</t>
  </si>
  <si>
    <t>ACTIVIDADES EJECUTIVAS DE LA ADMINISTRACIÓN PÚBLICA.</t>
  </si>
  <si>
    <t>REGULACIÓN DE LAS ACTIVIDADES DE ORGANISMOS QUE PRESTAN SERVICIOS DE SALUD, EDUCATIVOS, CULTURALES Y OTROS SERVICIOS SOCIALES, EXCEPTO SERVICIOS DE SEGURIDAD SOCIAL.</t>
  </si>
  <si>
    <t>ACTIVIDADES REGULADORAS Y FACILITADORAS DE LA ACTIVIDAD ECONÓMICA.</t>
  </si>
  <si>
    <t>ACTIVIDADES DE LOS OTROS ÓRGANOS DE CONTROL.</t>
  </si>
  <si>
    <t>RELACIONES EXTERIORES.</t>
  </si>
  <si>
    <t>ACTIVIDADES DE DEFENSA.</t>
  </si>
  <si>
    <t>ORDEN PÚBLICO Y ACTIVIDADES DE SEGURIDAD.</t>
  </si>
  <si>
    <t>ADMINISTRACIÓN DE JUSTICIA.</t>
  </si>
  <si>
    <t>ACTIVIDADES DE PLANES DE SEGURIDAD SOCIAL DE AFILIACIÓN OBLIGATORIA.</t>
  </si>
  <si>
    <t>EDUCACIÓN DE LA PRIMERA INFANCIA.</t>
  </si>
  <si>
    <t>EDUCACIÓN PREESCOLAR.</t>
  </si>
  <si>
    <t>EDUCACIÓN BÁSICA PRIMARIA.</t>
  </si>
  <si>
    <t>EDUCACIÓN BÁSICA SECUNDARIA.</t>
  </si>
  <si>
    <t>EDUCACIÓN MEDIA ACADÉMICA.</t>
  </si>
  <si>
    <t>EDUCACIÓN MEDIA TÉCNICA Y DE FORMACIÓN LABORAL.</t>
  </si>
  <si>
    <t>ESTABLECIMIENTOS QUE COMBINAN DIFERENTES NIVELES DE EDUCACIÓN.</t>
  </si>
  <si>
    <t>EDUCACIÓN TÉCNICA PROFESIONAL.</t>
  </si>
  <si>
    <t>EDUCACIÓN TECNOLÓGICA.</t>
  </si>
  <si>
    <t>EDUCACIÓN DE INSTITUCIONES UNIVERSITARIAS O DE ESCUELAS TECNOLÓGICAS.</t>
  </si>
  <si>
    <t>EDUCACIÓN DE UNIVERSIDADES.</t>
  </si>
  <si>
    <t>FORMACIÓN ACADÉMICA NO FORMAL.</t>
  </si>
  <si>
    <t>ENSEÑANZA DEPORTIVA Y RECREATIVA.</t>
  </si>
  <si>
    <t>ENSEÑANZA CULTURAL.</t>
  </si>
  <si>
    <t>OTROS TIPOS DE EDUCACIÓN N.C.P.</t>
  </si>
  <si>
    <t>ACTIVIDADES DE APOYO A LA EDUCACIÓN.</t>
  </si>
  <si>
    <t>ACTIVIDADES DE HOSPITALES Y CLÍNICAS, CON INTERNACIÓN.</t>
  </si>
  <si>
    <t>ACTIVIDADES DE LA PRÁCTICA MÉDICA, SIN INTERNACIÓN.</t>
  </si>
  <si>
    <t>ACTIVIDADES DE LA PRÁCTICA ODONTOLÓGICA.</t>
  </si>
  <si>
    <t>ACTIVIDADES DE APOYO DIAGNÓSTICO.</t>
  </si>
  <si>
    <t>ACTIVIDADES DE APOYO TERAPÉUTICO.</t>
  </si>
  <si>
    <t>OTRAS ACTIVIDADES DE ATENCIÓN DE LA SALUD HUMANA.</t>
  </si>
  <si>
    <t>ACTIVIDADES DE ATENCIÓN RESIDENCIAL MEDICALIZADA DE TIPO GENERAL.</t>
  </si>
  <si>
    <t>ACTIVIDADES DE ATENCIÓN RESIDENCIAL, PARA EL CUIDADO DE PACIENTES CON RETARDO MENTAL, ENFERMEDAD MENTAL Y CONSUMO DE SUSTANCIAS PSICOACTIVAS.</t>
  </si>
  <si>
    <t>ACTIVIDADES DE ATENCIÓN EN INSTITUCIONES PARA EL CUIDADO DE PERSONAS MAYORES Y/O DISCAPACITADAS.</t>
  </si>
  <si>
    <t>OTRAS ACTIVIDADES DE ATENCIÓN EN INSTITUCIONES CON ALOJAMIENTO</t>
  </si>
  <si>
    <t>ACTIVIDADES DE ASISTENCIA SOCIAL SIN ALOJAMIENTO PARA PERSONAS MAYORES Y DISCAPACITADAS.</t>
  </si>
  <si>
    <t>OTRAS ACTIVIDADES DE ASISTENCIA SOCIAL SIN ALOJAMIENTO.</t>
  </si>
  <si>
    <t>CREACIÓN LITERARIA.</t>
  </si>
  <si>
    <t>CREACIÓN MUSICAL.</t>
  </si>
  <si>
    <t>CREACIÓN TEATRAL.</t>
  </si>
  <si>
    <t>CREACIÓN AUDIOVISUAL.</t>
  </si>
  <si>
    <t>ARTES PLÁSTICAS Y VISUALES.</t>
  </si>
  <si>
    <t>ACTIVIDADES TEATRALES.</t>
  </si>
  <si>
    <t>ACTIVIDADES DE ESPECTÁCULOS MUSICALES EN VIVO.</t>
  </si>
  <si>
    <t>OTRAS ACTIVIDADES DE ESPECTÁCULOS EN VIVO.</t>
  </si>
  <si>
    <t>ACTIVIDADES DE BIBLIOTECAS Y ARCHIVOS.</t>
  </si>
  <si>
    <t>ACTIVIDADES Y FUNCIONAMIENTO DE MUSEOS, CONSERVACIÓN DE EDIFICIOS Y SITIOS HISTÓRICOS.</t>
  </si>
  <si>
    <t>ACTIVIDADES DE JARDINES BOTÁNICOS, ZOOLÓGICOS Y RESERVAS NATURALES.</t>
  </si>
  <si>
    <t>ACTIVIDADES DE JUEGOS DE AZAR Y APUESTAS.</t>
  </si>
  <si>
    <t>GESTIÓN DE INSTALACIONES DEPORTIVAS.</t>
  </si>
  <si>
    <t>ACTIVIDADES DE CLUBES DEPORTIVOS.</t>
  </si>
  <si>
    <t>OTRAS ACTIVIDADES DEPORTIVAS.</t>
  </si>
  <si>
    <t>ACTIVIDADES DE PARQUES DE ATRACCIONES Y PARQUES TEMÁTICOS.</t>
  </si>
  <si>
    <t>OTRAS ACTIVIDADES RECREATIVAS Y DE ESPARCIMIENTO N.C.P.</t>
  </si>
  <si>
    <t>ACTIVIDADES DE ASOCIACIONES EMPRESARIALES Y DE EMPLEADORES</t>
  </si>
  <si>
    <t>ACTIVIDADES DE ASOCIACIONES PROFESIONALES</t>
  </si>
  <si>
    <t>ACTIVIDADES DE SINDICATOS DE EMPLEADOS.</t>
  </si>
  <si>
    <t>ACTIVIDADES DE ASOCIACIONES RELIGIOSAS.</t>
  </si>
  <si>
    <t>ACTIVIDADES DE ASOCIACIONES POLÍTICAS.</t>
  </si>
  <si>
    <t>ACTIVIDADES DE OTRAS ASOCIACIONES N.C.P.</t>
  </si>
  <si>
    <t>MANTENIMIENTO Y REPARACIÓN DE COMPUTADORES Y DE EQUIPO PERIFÉRICO.</t>
  </si>
  <si>
    <t>MANTENIMIENTO Y REPARACIÓN DE EQUIPOS DE COMUNICACIÓN.</t>
  </si>
  <si>
    <t>MANTENIMIENTO Y REPARACIÓN DE APARATOS ELECTRÓNICOS DE CONSUMO.</t>
  </si>
  <si>
    <t>MANTENIMIENTO Y REPARACIÓN DE APARATOS Y EQUIPOS DOMÉSTICOS Y DE JARDINERÍA.</t>
  </si>
  <si>
    <t>REPARACIÓN DE CALZADO Y ARTÍCULOS DE CUERO.</t>
  </si>
  <si>
    <t>REPARACIÓN DE MUEBLES Y ACCESORIOS PARA EL HOGAR.</t>
  </si>
  <si>
    <t>MANTENIMIENTO Y REPARACIÓN DE OTROS EFECTOS PERSONALES Y ENSERES DOMÉSTICOS.</t>
  </si>
  <si>
    <t>LAVADO Y LIMPIEZA, INCLUSO LA LIMPIEZA EN SECO, DE PRODUCTOS TEXTILES Y DE PIEL.</t>
  </si>
  <si>
    <t>PELUQUERÍA Y OTROS TRATAMIENTOS DE BELLEZA.</t>
  </si>
  <si>
    <t>POMPAS FÚNEBRES Y ACTIVIDADES RELACIONADAS.</t>
  </si>
  <si>
    <t>OTRAS ACTIVIDADES DE SERVICIOS PERSONALES N.C.P.</t>
  </si>
  <si>
    <t>ACTIVIDADES DE LOS HOGARES INDIVIDUALES COMO EMPLEADORES DE PERSONAL DOMÉSTICO.</t>
  </si>
  <si>
    <t>ACTIVIDADES NO DIFERENCIADAS DE LOS HOGARES INDIVIDUALES COMO PRODUCTORES DE BIENES PARA USO PROPIO.</t>
  </si>
  <si>
    <t>ACTIVIDADES NO DIFERENCIADAS DE LOS HOGARES INDIVIDUALES COMO PRODUCTORES DE SERVICIOS PARA USO PROPIO.</t>
  </si>
  <si>
    <t>ACTIVIDADES DE ORGANIZACIONES Y ENTIDADES EXTRATERRITORIALES.</t>
  </si>
  <si>
    <t>Contraparte</t>
  </si>
  <si>
    <t>Zona Geográfica</t>
  </si>
  <si>
    <t>Composición Accionaria</t>
  </si>
  <si>
    <t>Listas Restrictivas</t>
  </si>
  <si>
    <t>Tipo de Contraparte</t>
  </si>
  <si>
    <t>Actividad Económica</t>
  </si>
  <si>
    <t>Jurisdicción (Riesgo País)</t>
  </si>
  <si>
    <t/>
  </si>
  <si>
    <r>
      <t xml:space="preserve">Certifico que los asociados, accionistas o socios que tienen una participación mayor o igual al 5% en el capital social de la compañía son las personas naturales o jurídicas que aparecen en la siguiente relación:  </t>
    </r>
    <r>
      <rPr>
        <b/>
        <i/>
        <sz val="11"/>
        <rFont val="Amasis MT Pro"/>
        <family val="1"/>
      </rPr>
      <t>(Aplica solo para Persona Jurídica incluyendo Uniones Temporales y Consorcios. Para Uniones Temporales y Consorcios se debe diligenciar la información para cada integrante que hace parte de estos)</t>
    </r>
  </si>
  <si>
    <r>
      <t xml:space="preserve">Si la respuesta es negativa, por favor justificar e indicar las actividades que usted realiza para la prevención de estos riesgos y la debida diligencia y monitoreo de sus contrapartes
</t>
    </r>
    <r>
      <rPr>
        <i/>
        <sz val="11"/>
        <color rgb="FF000000"/>
        <rFont val="Amasis MT Pro"/>
        <family val="1"/>
      </rPr>
      <t>Si tiene alguna duda sobre el diligenciamiento de esta pregunta por favor remitirse al responsable del proceso en la compañía</t>
    </r>
  </si>
  <si>
    <r>
      <t xml:space="preserve">Si la respuesta es negativa, por favor justificar e indicar las actividades que realizan para mitigar los riesgos de soborno, fraude y corrupción y la debida diligencia y monitoreo de sus contrapartes
</t>
    </r>
    <r>
      <rPr>
        <i/>
        <sz val="11"/>
        <color rgb="FF000000"/>
        <rFont val="Amasis MT Pro"/>
        <family val="1"/>
      </rPr>
      <t>Si tiene alguna duda sobre el diligenciamiento de esta pregunta por favor remitirse al responsable del proceso en la compañía</t>
    </r>
  </si>
  <si>
    <t>FORMATO PREVENCIÓN LAVADO DE ACTIVOS, FINANCIACIÓN DEL TERRORISMO, FINANCIAMIENTO A LA PROLIFERACIÓN DE ARMAS DE DESTRUCCIÓN MASIVA Y CERTIFICACIÓN PROGRAMA DE TRANSPARENCIA Y ÉTICA EMPRESARIAL (PTEE) • FODC-FOR-001• VERSIÓN 1</t>
  </si>
  <si>
    <t>FUNDACIÓN OLEODUCTOS DE COLOMBIA-FODC-, es una Entidad sin Ánimo de Lucro comprometida con mantener los más altos estándares de ética y espera de sus socios, subordinadas, miembros de Junta Directiva, trabajadores, oferentes, contratistas, proveedores, agentes, clientes y aliados, así como al personal y subcontratistas o proveedores que estos vinculen para el desarrollo de las actividades pactadas, el estricto cumplimiento de los principios éticos de la organización y de la normativa nacional, internacional o interna  aplicable a la entidad y sus operaciones.  
Por lo anterior, FUNDACIÓN OLEODUCTOS DE COLOMBIA, cuenta con un Código de Ética y Conducta que integra las reglas que definen los estándares de comportamiento esperados, que guían la forma de proceder al interior de la Entidad. 
La FUNDACIÓN OLEODUCTOS DE COLOMBIA, ha definido a nivel interno, los parámetros de prevención y mitigación de riesgos, los cuales permiten ejercer control a situaciones que puedan implicar hechos de corrupción, soborno, fraude, lavado de activos, financiación del terrorismo, financiación a la proliferación de armas de destrucción masiva, conflictos de interés y éticos, inhabilidades, incompatibilidades, captación o recaudo ilegal de dineros del público, violaciones a la libre y leal competencia y actuaciones contrarias a las prohibiciones legales y reglamentarias.
Por lo expuesto, quien presente oferta o celebre un acuerdo de voluntades con FUNDACIÓN OLEODUCTO DE COLOMBIA declara y certifica con la firma del presente documento que cumplirá con las obligaciones aquí contenidas:</t>
  </si>
  <si>
    <t xml:space="preserve">Persona Natural </t>
  </si>
  <si>
    <t>Persona Jurídica</t>
  </si>
  <si>
    <t>JAC</t>
  </si>
  <si>
    <t>Entidad Sin Ánimo de Lucro</t>
  </si>
  <si>
    <t>Nombre del supervisor del contrato:</t>
  </si>
  <si>
    <t>Página web (Si aplica)</t>
  </si>
  <si>
    <t>Actividad principal:</t>
  </si>
  <si>
    <t>País donde centra sus operaciones.</t>
  </si>
  <si>
    <t>Persona de contacto comercial (Si aplica)</t>
  </si>
  <si>
    <t>2. ACTIVIDAD ECONÓMICA (EN CASO DE SER PERSONA JURÍDICA)</t>
  </si>
  <si>
    <t>Declaro que la entidad que represento realiza negocios con entidades ubicadas en las siguientes jurisdicciones (Si aplica):</t>
  </si>
  <si>
    <t>4. COMPOSICIÓN ACCIONARIA, MIEMBROS DE JUNTA DIRECTIVA, REPRESENTANTES LEGALES Y REVISORES FISCALES (SI APLICA)</t>
  </si>
  <si>
    <t>Mediante este formato, certifico ante la Fundación Oleoductos de Colombia, que:</t>
  </si>
  <si>
    <t>Que, mis recursos, o los recursos de la persona natural o jurídica que represento, incluyendo aquellos que vincularé en el negocio jurídico que celebre con FUNDACIÓN OLEODUCTOS DE COLOMBIA, provienen y se destinarán al desarrollo de actividades lícitas y se derivan del ejercicio de actividades empresariales legales, por tanto, no violan la normativa nacional, internacional e interna, aplicable a la empresa y sus operaciones.</t>
  </si>
  <si>
    <t>Cuando aplique- Que ni yo, ni la persona natural o jurídica que represento, ni los terceros que participen o que contrate para desarrollar las actividades relacionadas en los métodos de elección y/o ejecución de contratos o cualquier otro negocio jurídico con FUNDACIÓN OLEODUCTOS DE COLOMBIA, utilizaremos recursos provenientes o destinados a actividades ilícitas, ni tendremos vínculos de ningún tipo con terceros que realicen operaciones, o cuyos recursos provengan de las actividades ilícitas contempladas en la normativa nacional, internacional e interna, aplicable a la empresa y sus operaciones.</t>
  </si>
  <si>
    <t>Que, no tengo conocimiento de la existencia de procesos penales en mi contra, o contra la persona natural o jurídica que represento, ni sus accionistas, asociados o socios que directa o indirectamente tengan el CINCO POR CIENTO (5%) o más de participación, sus representantes legales y sus miembros de la Junta Directiva;</t>
  </si>
  <si>
    <t>Que, en el evento en que tenga conocimiento de incumplimiento o materialización de alguna de las circunstancias descritas en los dos párrafos anteriores, me comprometo a comunicarlo lo más pronto posible a FUNDACIÓN OLEODUCTOS DE COLOMBIA.</t>
  </si>
  <si>
    <t>FUNDACIÓN OLEODUCTOS DE COLOMBIA está facultada para efectuar las verificaciones que considere pertinentes en bases de datos o información pública nacional o internacional y para evaluar la posibilidad de  iniciar las acciones previstas en el correspondiente contrato o instrumento jurídico que haga sus veces, si verifica alguna situación que pueda ocasionar riesgos legales o reputacionales para La FUNDACIÓN OLEODUCTOS DE COLOMBIA.</t>
  </si>
  <si>
    <t>Que, toda la documentación e información aportada es veraz y exacta, de tal manera que FUNDACIÓN OLEODUCTOS DE COLOMBIA, podrá efectuar las verificaciones que considere pertinentes y podrá dar por terminada la eventual participación en métodos de elección, el contrato, o cualquier otro negocio jurídico con FUNDACIÓN OLEODUCTOS DE COLOMBIA, si verifica que dicha información no es veraz y exacta.</t>
  </si>
  <si>
    <t>En cumplimiento de la Ley Estatutaria 1581/2012 de Protección de Datos Personales, Fundación Oleoductos de Colombia, le informa que mediante la firma del presente documento, Usted autoriza a Fundación Oleoductos de Colombia, como Responsable del Tratamiento, a realizar las siguientes operaciones respecto a los datos personales que está suministrando: recolección, almacenamiento, organización, consolidación, actualización, rectificación, circulación, transferencia, uso y supresión con la finalidad de Gestionar el registro de cliente. La vigencia de estos tratamientos será igual al periodo en que se mantenga la finalidad o finalidades (del respectivo tratamiento) de los mismos, o el periodo de vigencia que señale una causa legal, contractual o jurisprudencial de manera específica. Por otro lado, se le informa que los datos suministrados serán comunicados a las entidades financieras que se indican. 
Como Titular de los datos personales que está suministrando, usted contará con los derechos de conocimiento, acceso, rectificación, actualización, revocación de la autorización y supresión sobre los datos  personales no públicos a los que se dará Tratamiento.  Fundación oleoducto de Colombia le informa que cuenta con una Política de Tratamiento de Datos Personales.
PUEDE EJERCER SUS DERECHOS RADICANDO UNA CONSULTA O RECLAMO EN:
• Las oficinas de Fundación Oleoductos de Colombia, Calle 7 Sur # 42 - 145 / WeWork / Piso 10 - Oficina 102 /Medellín-Antioquia.
• A  través del correo electrónico: Pqrs@fodc.org.co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</si>
</sst>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25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b/>
      <sz val="11"/>
      <color rgb="FFFA7D00"/>
      <name val="Calibri"/>
      <family val="2"/>
      <scheme val="minor"/>
    </font>
    <font>
      <b/>
      <sz val="11"/>
      <color theme="0"/>
      <name val="Calibri"/>
      <family val="2"/>
      <scheme val="minor"/>
    </font>
    <font>
      <sz val="11"/>
      <color theme="1"/>
      <name val="Arial"/>
      <family val="2"/>
    </font>
    <font>
      <sz val="9"/>
      <color theme="1"/>
      <name val="Verdana"/>
      <family val="2"/>
    </font>
    <font>
      <b/>
      <sz val="9"/>
      <color theme="1"/>
      <name val="Arial"/>
      <family val="2"/>
    </font>
    <font>
      <b/>
      <sz val="11"/>
      <name val="Arial"/>
      <family val="2"/>
    </font>
    <font>
      <sz val="11"/>
      <color theme="0"/>
      <name val="Calibri"/>
      <family val="2"/>
      <scheme val="minor"/>
    </font>
    <font>
      <b/>
      <sz val="11"/>
      <color rgb="FFFFFFFF"/>
      <name val="Calibri"/>
      <family val="2"/>
    </font>
    <font>
      <b/>
      <sz val="9"/>
      <color theme="0"/>
      <name val="Calibri"/>
      <family val="2"/>
      <scheme val="minor"/>
    </font>
    <font>
      <b/>
      <sz val="9"/>
      <color theme="1"/>
      <name val="Calibri"/>
      <family val="2"/>
      <scheme val="minor"/>
    </font>
    <font>
      <b/>
      <sz val="9"/>
      <color rgb="FFFFFF00"/>
      <name val="Calibri"/>
      <family val="2"/>
      <scheme val="minor"/>
    </font>
    <font>
      <sz val="9"/>
      <color theme="1"/>
      <name val="Calibri"/>
      <family val="2"/>
      <scheme val="minor"/>
    </font>
    <font>
      <sz val="11"/>
      <color theme="1"/>
      <name val="Amasis MT Pro"/>
      <family val="1"/>
    </font>
    <font>
      <b/>
      <sz val="11"/>
      <color theme="1"/>
      <name val="Amasis MT Pro"/>
      <family val="1"/>
    </font>
    <font>
      <i/>
      <sz val="11"/>
      <color theme="1"/>
      <name val="Amasis MT Pro"/>
      <family val="1"/>
    </font>
    <font>
      <sz val="11"/>
      <color rgb="FF000000"/>
      <name val="Amasis MT Pro"/>
      <family val="1"/>
    </font>
    <font>
      <b/>
      <sz val="11"/>
      <name val="Amasis MT Pro"/>
      <family val="1"/>
    </font>
    <font>
      <b/>
      <i/>
      <sz val="11"/>
      <color theme="1"/>
      <name val="Amasis MT Pro"/>
      <family val="1"/>
    </font>
    <font>
      <i/>
      <sz val="11"/>
      <name val="Amasis MT Pro"/>
      <family val="1"/>
    </font>
    <font>
      <b/>
      <i/>
      <sz val="11"/>
      <name val="Amasis MT Pro"/>
      <family val="1"/>
    </font>
    <font>
      <sz val="11"/>
      <name val="Amasis MT Pro"/>
      <family val="1"/>
    </font>
    <font>
      <i/>
      <sz val="11"/>
      <color rgb="FF000000"/>
      <name val="Amasis MT Pro"/>
      <family val="1"/>
    </font>
    <font>
      <b/>
      <sz val="11"/>
      <color rgb="FF000000"/>
      <name val="Amasis MT Pro"/>
      <family val="1"/>
    </font>
  </fonts>
  <fills count="20">
    <fill>
      <patternFill patternType="none"/>
    </fill>
    <fill>
      <patternFill patternType="gray125"/>
    </fill>
    <fill>
      <patternFill patternType="solid">
        <fgColor rgb="FFF2F2F2"/>
      </patternFill>
    </fill>
    <fill>
      <patternFill patternType="solid">
        <fgColor rgb="FFA5A5A5"/>
      </patternFill>
    </fill>
    <fill>
      <patternFill patternType="solid">
        <fgColor rgb="FF0FA5AF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rgb="FF00B050"/>
        <bgColor indexed="64"/>
      </patternFill>
    </fill>
    <fill>
      <patternFill patternType="solid">
        <fgColor rgb="FF9BBB59"/>
        <bgColor indexed="64"/>
      </patternFill>
    </fill>
    <fill>
      <patternFill patternType="solid">
        <fgColor theme="1" tint="4.9989318521683403E-2"/>
        <bgColor indexed="64"/>
      </patternFill>
    </fill>
    <fill>
      <patternFill patternType="solid">
        <fgColor rgb="FFFF0000"/>
        <bgColor indexed="64"/>
      </patternFill>
    </fill>
    <fill>
      <patternFill patternType="solid">
        <fgColor rgb="FFFFFF99"/>
        <bgColor indexed="64"/>
      </patternFill>
    </fill>
    <fill>
      <patternFill patternType="solid">
        <fgColor theme="2" tint="-0.249977111117893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rgb="FFCCC7C7"/>
        <bgColor indexed="64"/>
      </patternFill>
    </fill>
    <fill>
      <patternFill patternType="solid">
        <fgColor theme="9" tint="-0.249977111117893"/>
        <bgColor indexed="64"/>
      </patternFill>
    </fill>
    <fill>
      <patternFill patternType="solid">
        <fgColor theme="9" tint="0.79998168889431442"/>
        <bgColor indexed="64"/>
      </patternFill>
    </fill>
    <fill>
      <patternFill patternType="solid">
        <fgColor theme="9" tint="0.59999389629810485"/>
        <bgColor indexed="64"/>
      </patternFill>
    </fill>
    <fill>
      <patternFill patternType="solid">
        <fgColor theme="9" tint="0.39997558519241921"/>
        <bgColor indexed="64"/>
      </patternFill>
    </fill>
  </fills>
  <borders count="73">
    <border>
      <left/>
      <right/>
      <top/>
      <bottom/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/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/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 style="medium">
        <color indexed="64"/>
      </bottom>
      <diagonal/>
    </border>
    <border>
      <left/>
      <right/>
      <top style="thin">
        <color indexed="64"/>
      </top>
      <bottom style="medium">
        <color indexed="64"/>
      </bottom>
      <diagonal/>
    </border>
    <border>
      <left/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thin">
        <color indexed="64"/>
      </bottom>
      <diagonal/>
    </border>
    <border>
      <left/>
      <right/>
      <top style="medium">
        <color indexed="64"/>
      </top>
      <bottom style="thin">
        <color indexed="64"/>
      </bottom>
      <diagonal/>
    </border>
    <border>
      <left/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/>
      <right style="medium">
        <color indexed="64"/>
      </right>
      <top style="thin">
        <color indexed="64"/>
      </top>
      <bottom/>
      <diagonal/>
    </border>
    <border>
      <left style="medium">
        <color indexed="64"/>
      </left>
      <right/>
      <top/>
      <bottom/>
      <diagonal/>
    </border>
    <border>
      <left/>
      <right style="medium">
        <color indexed="64"/>
      </right>
      <top/>
      <bottom/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/>
      <top style="thin">
        <color indexed="64"/>
      </top>
      <bottom style="medium">
        <color indexed="64"/>
      </bottom>
      <diagonal/>
    </border>
    <border>
      <left/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thin">
        <color theme="0" tint="-0.14999847407452621"/>
      </left>
      <right/>
      <top style="thin">
        <color theme="0" tint="-0.14999847407452621"/>
      </top>
      <bottom/>
      <diagonal/>
    </border>
    <border>
      <left/>
      <right/>
      <top style="thin">
        <color theme="0" tint="-0.14999847407452621"/>
      </top>
      <bottom/>
      <diagonal/>
    </border>
    <border>
      <left/>
      <right style="thin">
        <color theme="0" tint="-0.14999847407452621"/>
      </right>
      <top style="thin">
        <color theme="0" tint="-0.14999847407452621"/>
      </top>
      <bottom/>
      <diagonal/>
    </border>
    <border>
      <left style="thin">
        <color theme="0" tint="-0.14999847407452621"/>
      </left>
      <right/>
      <top/>
      <bottom style="thin">
        <color theme="0" tint="-0.14999847407452621"/>
      </bottom>
      <diagonal/>
    </border>
    <border>
      <left/>
      <right/>
      <top/>
      <bottom style="thin">
        <color theme="0" tint="-0.14999847407452621"/>
      </bottom>
      <diagonal/>
    </border>
    <border>
      <left/>
      <right style="thin">
        <color theme="0" tint="-0.14999847407452621"/>
      </right>
      <top/>
      <bottom style="thin">
        <color theme="0" tint="-0.14999847407452621"/>
      </bottom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/>
      <right/>
      <top/>
      <bottom style="medium">
        <color indexed="64"/>
      </bottom>
      <diagonal/>
    </border>
    <border>
      <left style="medium">
        <color indexed="64"/>
      </left>
      <right/>
      <top/>
      <bottom style="medium">
        <color indexed="64"/>
      </bottom>
      <diagonal/>
    </border>
    <border>
      <left/>
      <right/>
      <top/>
      <bottom style="medium">
        <color rgb="FF9BBB59"/>
      </bottom>
      <diagonal/>
    </border>
    <border>
      <left style="medium">
        <color rgb="FF9BBB59"/>
      </left>
      <right/>
      <top style="medium">
        <color rgb="FF9BBB59"/>
      </top>
      <bottom/>
      <diagonal/>
    </border>
    <border>
      <left/>
      <right style="medium">
        <color rgb="FF9BBB59"/>
      </right>
      <top style="medium">
        <color rgb="FF9BBB59"/>
      </top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/>
      <bottom/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/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/>
      <right/>
      <top style="thin">
        <color indexed="64"/>
      </top>
      <bottom style="thin">
        <color rgb="FF000000"/>
      </bottom>
      <diagonal/>
    </border>
    <border>
      <left/>
      <right/>
      <top/>
      <bottom style="thin">
        <color rgb="FF000000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/>
      <right style="medium">
        <color indexed="64"/>
      </right>
      <top/>
      <bottom style="thin">
        <color rgb="FF000000"/>
      </bottom>
      <diagonal/>
    </border>
    <border>
      <left/>
      <right/>
      <top style="thin">
        <color rgb="FF000000"/>
      </top>
      <bottom style="thin">
        <color rgb="FF000000"/>
      </bottom>
      <diagonal/>
    </border>
    <border>
      <left/>
      <right style="medium">
        <color indexed="64"/>
      </right>
      <top style="thin">
        <color rgb="FF000000"/>
      </top>
      <bottom style="thin">
        <color rgb="FF000000"/>
      </bottom>
      <diagonal/>
    </border>
    <border>
      <left style="thin">
        <color indexed="64"/>
      </left>
      <right/>
      <top style="thin">
        <color indexed="64"/>
      </top>
      <bottom style="thin">
        <color rgb="FF000000"/>
      </bottom>
      <diagonal/>
    </border>
    <border>
      <left/>
      <right style="medium">
        <color indexed="64"/>
      </right>
      <top style="thin">
        <color indexed="64"/>
      </top>
      <bottom style="thin">
        <color rgb="FF000000"/>
      </bottom>
      <diagonal/>
    </border>
  </borders>
  <cellStyleXfs count="7">
    <xf numFmtId="0" fontId="0" fillId="0" borderId="0"/>
    <xf numFmtId="0" fontId="2" fillId="2" borderId="1" applyNumberFormat="0" applyAlignment="0" applyProtection="0"/>
    <xf numFmtId="0" fontId="3" fillId="3" borderId="2" applyNumberFormat="0" applyAlignment="0" applyProtection="0"/>
    <xf numFmtId="0" fontId="1" fillId="0" borderId="0"/>
    <xf numFmtId="0" fontId="5" fillId="0" borderId="0"/>
    <xf numFmtId="9" fontId="1" fillId="0" borderId="0" applyFont="0" applyFill="0" applyBorder="0" applyAlignment="0" applyProtection="0"/>
    <xf numFmtId="0" fontId="1" fillId="0" borderId="0"/>
  </cellStyleXfs>
  <cellXfs count="327">
    <xf numFmtId="0" fontId="0" fillId="0" borderId="0" xfId="0"/>
    <xf numFmtId="0" fontId="5" fillId="0" borderId="0" xfId="4"/>
    <xf numFmtId="0" fontId="4" fillId="5" borderId="22" xfId="4" applyFont="1" applyFill="1" applyBorder="1"/>
    <xf numFmtId="0" fontId="4" fillId="5" borderId="0" xfId="4" applyFont="1" applyFill="1"/>
    <xf numFmtId="0" fontId="4" fillId="5" borderId="21" xfId="4" applyFont="1" applyFill="1" applyBorder="1"/>
    <xf numFmtId="0" fontId="3" fillId="7" borderId="0" xfId="0" applyFont="1" applyFill="1" applyAlignment="1">
      <alignment horizontal="center"/>
    </xf>
    <xf numFmtId="0" fontId="3" fillId="8" borderId="0" xfId="0" applyFont="1" applyFill="1" applyAlignment="1">
      <alignment horizontal="center"/>
    </xf>
    <xf numFmtId="0" fontId="0" fillId="0" borderId="0" xfId="0" applyAlignment="1">
      <alignment horizontal="center"/>
    </xf>
    <xf numFmtId="0" fontId="0" fillId="0" borderId="0" xfId="0" applyAlignment="1">
      <alignment horizontal="left"/>
    </xf>
    <xf numFmtId="0" fontId="9" fillId="9" borderId="53" xfId="0" applyFont="1" applyFill="1" applyBorder="1" applyAlignment="1">
      <alignment horizontal="center" vertical="center"/>
    </xf>
    <xf numFmtId="0" fontId="9" fillId="9" borderId="54" xfId="0" applyFont="1" applyFill="1" applyBorder="1" applyAlignment="1">
      <alignment horizontal="center" vertical="center"/>
    </xf>
    <xf numFmtId="0" fontId="10" fillId="10" borderId="24" xfId="0" applyFont="1" applyFill="1" applyBorder="1" applyAlignment="1">
      <alignment horizontal="center" vertical="center"/>
    </xf>
    <xf numFmtId="0" fontId="11" fillId="0" borderId="0" xfId="0" applyFont="1" applyAlignment="1">
      <alignment horizontal="left" vertical="center" readingOrder="1"/>
    </xf>
    <xf numFmtId="0" fontId="8" fillId="7" borderId="0" xfId="0" applyFont="1" applyFill="1" applyAlignment="1">
      <alignment horizontal="center"/>
    </xf>
    <xf numFmtId="9" fontId="0" fillId="0" borderId="0" xfId="0" applyNumberFormat="1" applyAlignment="1">
      <alignment horizontal="center"/>
    </xf>
    <xf numFmtId="0" fontId="0" fillId="13" borderId="0" xfId="0" applyFill="1" applyAlignment="1">
      <alignment horizontal="center"/>
    </xf>
    <xf numFmtId="0" fontId="0" fillId="14" borderId="0" xfId="0" applyFill="1" applyAlignment="1">
      <alignment horizontal="center"/>
    </xf>
    <xf numFmtId="0" fontId="4" fillId="0" borderId="0" xfId="0" applyFont="1"/>
    <xf numFmtId="0" fontId="4" fillId="5" borderId="51" xfId="0" applyFont="1" applyFill="1" applyBorder="1"/>
    <xf numFmtId="0" fontId="4" fillId="5" borderId="50" xfId="0" applyFont="1" applyFill="1" applyBorder="1"/>
    <xf numFmtId="0" fontId="14" fillId="0" borderId="0" xfId="4" applyFont="1"/>
    <xf numFmtId="0" fontId="14" fillId="0" borderId="0" xfId="3" applyFont="1" applyAlignment="1" applyProtection="1">
      <alignment horizontal="left" vertical="center" wrapText="1"/>
      <protection locked="0"/>
    </xf>
    <xf numFmtId="0" fontId="14" fillId="0" borderId="0" xfId="3" applyFont="1" applyAlignment="1" applyProtection="1">
      <alignment horizontal="left" wrapText="1"/>
      <protection locked="0"/>
    </xf>
    <xf numFmtId="0" fontId="17" fillId="0" borderId="66" xfId="3" applyFont="1" applyBorder="1" applyAlignment="1" applyProtection="1">
      <alignment horizontal="left" vertical="center" wrapText="1"/>
      <protection locked="0"/>
    </xf>
    <xf numFmtId="0" fontId="14" fillId="0" borderId="0" xfId="3" applyFont="1" applyAlignment="1" applyProtection="1">
      <alignment horizontal="right" wrapText="1"/>
      <protection locked="0"/>
    </xf>
    <xf numFmtId="0" fontId="14" fillId="0" borderId="66" xfId="3" applyFont="1" applyBorder="1" applyAlignment="1" applyProtection="1">
      <alignment horizontal="left" vertical="center" wrapText="1"/>
      <protection locked="0"/>
    </xf>
    <xf numFmtId="0" fontId="14" fillId="0" borderId="0" xfId="3" applyFont="1" applyAlignment="1" applyProtection="1">
      <alignment wrapText="1"/>
      <protection locked="0"/>
    </xf>
    <xf numFmtId="0" fontId="14" fillId="0" borderId="22" xfId="3" applyFont="1" applyBorder="1" applyAlignment="1" applyProtection="1">
      <alignment horizontal="center" vertical="center" wrapText="1"/>
      <protection locked="0"/>
    </xf>
    <xf numFmtId="0" fontId="16" fillId="0" borderId="51" xfId="3" applyFont="1" applyBorder="1" applyAlignment="1" applyProtection="1">
      <alignment vertical="center" wrapText="1"/>
      <protection locked="0"/>
    </xf>
    <xf numFmtId="0" fontId="16" fillId="0" borderId="50" xfId="3" applyFont="1" applyBorder="1" applyAlignment="1" applyProtection="1">
      <alignment vertical="center" wrapText="1"/>
      <protection locked="0"/>
    </xf>
    <xf numFmtId="0" fontId="16" fillId="0" borderId="49" xfId="3" applyFont="1" applyBorder="1" applyAlignment="1" applyProtection="1">
      <alignment vertical="center" wrapText="1"/>
      <protection locked="0"/>
    </xf>
    <xf numFmtId="0" fontId="14" fillId="0" borderId="21" xfId="3" applyFont="1" applyBorder="1"/>
    <xf numFmtId="0" fontId="14" fillId="0" borderId="0" xfId="3" applyFont="1"/>
    <xf numFmtId="0" fontId="14" fillId="0" borderId="0" xfId="3" applyFont="1" applyAlignment="1">
      <alignment horizontal="center"/>
    </xf>
    <xf numFmtId="0" fontId="14" fillId="0" borderId="22" xfId="3" applyFont="1" applyBorder="1"/>
    <xf numFmtId="0" fontId="15" fillId="0" borderId="0" xfId="3" applyFont="1" applyAlignment="1">
      <alignment vertical="center"/>
    </xf>
    <xf numFmtId="0" fontId="15" fillId="0" borderId="0" xfId="3" applyFont="1"/>
    <xf numFmtId="0" fontId="14" fillId="0" borderId="0" xfId="3" applyFont="1" applyAlignment="1">
      <alignment horizontal="left" indent="1"/>
    </xf>
    <xf numFmtId="0" fontId="14" fillId="0" borderId="21" xfId="3" applyFont="1" applyBorder="1" applyAlignment="1">
      <alignment horizontal="right"/>
    </xf>
    <xf numFmtId="0" fontId="14" fillId="0" borderId="21" xfId="3" applyFont="1" applyBorder="1" applyAlignment="1">
      <alignment horizontal="left" indent="1"/>
    </xf>
    <xf numFmtId="0" fontId="14" fillId="5" borderId="0" xfId="0" applyFont="1" applyFill="1" applyProtection="1">
      <protection locked="0"/>
    </xf>
    <xf numFmtId="0" fontId="14" fillId="5" borderId="0" xfId="0" applyFont="1" applyFill="1" applyAlignment="1" applyProtection="1">
      <alignment horizontal="center"/>
      <protection locked="0"/>
    </xf>
    <xf numFmtId="0" fontId="14" fillId="0" borderId="0" xfId="3" applyFont="1" applyAlignment="1" applyProtection="1">
      <alignment horizontal="center"/>
      <protection locked="0"/>
    </xf>
    <xf numFmtId="0" fontId="14" fillId="0" borderId="24" xfId="3" applyFont="1" applyBorder="1" applyAlignment="1" applyProtection="1">
      <alignment horizontal="center"/>
      <protection locked="0"/>
    </xf>
    <xf numFmtId="0" fontId="15" fillId="0" borderId="0" xfId="3" applyFont="1" applyAlignment="1">
      <alignment horizontal="left"/>
    </xf>
    <xf numFmtId="0" fontId="18" fillId="5" borderId="0" xfId="2" applyFont="1" applyFill="1" applyBorder="1" applyAlignment="1">
      <alignment horizontal="center"/>
    </xf>
    <xf numFmtId="0" fontId="14" fillId="0" borderId="19" xfId="3" applyFont="1" applyBorder="1" applyAlignment="1">
      <alignment horizontal="center"/>
    </xf>
    <xf numFmtId="0" fontId="14" fillId="0" borderId="21" xfId="3" applyFont="1" applyBorder="1" applyAlignment="1">
      <alignment vertical="center"/>
    </xf>
    <xf numFmtId="0" fontId="14" fillId="0" borderId="22" xfId="3" applyFont="1" applyBorder="1" applyAlignment="1">
      <alignment vertical="center"/>
    </xf>
    <xf numFmtId="0" fontId="14" fillId="0" borderId="18" xfId="3" applyFont="1" applyBorder="1"/>
    <xf numFmtId="0" fontId="14" fillId="0" borderId="19" xfId="3" applyFont="1" applyBorder="1"/>
    <xf numFmtId="0" fontId="14" fillId="0" borderId="20" xfId="3" applyFont="1" applyBorder="1"/>
    <xf numFmtId="0" fontId="16" fillId="0" borderId="0" xfId="3" applyFont="1" applyAlignment="1">
      <alignment vertical="center" wrapText="1"/>
    </xf>
    <xf numFmtId="0" fontId="14" fillId="0" borderId="0" xfId="3" applyFont="1" applyAlignment="1">
      <alignment horizontal="right"/>
    </xf>
    <xf numFmtId="0" fontId="17" fillId="0" borderId="24" xfId="3" applyFont="1" applyBorder="1" applyAlignment="1" applyProtection="1">
      <alignment horizontal="left" vertical="center" wrapText="1"/>
      <protection locked="0"/>
    </xf>
    <xf numFmtId="0" fontId="19" fillId="0" borderId="0" xfId="3" applyFont="1" applyAlignment="1">
      <alignment horizontal="center" vertical="center" wrapText="1"/>
    </xf>
    <xf numFmtId="0" fontId="16" fillId="0" borderId="24" xfId="3" applyFont="1" applyBorder="1" applyAlignment="1">
      <alignment horizontal="left" vertical="center" wrapText="1"/>
    </xf>
    <xf numFmtId="0" fontId="16" fillId="0" borderId="24" xfId="3" applyFont="1" applyBorder="1" applyAlignment="1" applyProtection="1">
      <alignment horizontal="center" vertical="center" wrapText="1"/>
      <protection locked="0"/>
    </xf>
    <xf numFmtId="0" fontId="16" fillId="0" borderId="0" xfId="3" applyFont="1" applyAlignment="1">
      <alignment horizontal="center" vertical="center" wrapText="1"/>
    </xf>
    <xf numFmtId="0" fontId="16" fillId="0" borderId="24" xfId="3" applyFont="1" applyBorder="1" applyAlignment="1">
      <alignment vertical="center" wrapText="1"/>
    </xf>
    <xf numFmtId="0" fontId="16" fillId="0" borderId="0" xfId="3" applyFont="1" applyAlignment="1">
      <alignment horizontal="left" vertical="center" wrapText="1"/>
    </xf>
    <xf numFmtId="0" fontId="14" fillId="5" borderId="18" xfId="3" applyFont="1" applyFill="1" applyBorder="1"/>
    <xf numFmtId="0" fontId="14" fillId="5" borderId="19" xfId="3" applyFont="1" applyFill="1" applyBorder="1"/>
    <xf numFmtId="0" fontId="14" fillId="5" borderId="21" xfId="3" applyFont="1" applyFill="1" applyBorder="1"/>
    <xf numFmtId="0" fontId="17" fillId="0" borderId="32" xfId="1" applyFont="1" applyFill="1" applyBorder="1" applyAlignment="1" applyProtection="1">
      <alignment horizontal="left" vertical="center" wrapText="1"/>
      <protection locked="0"/>
    </xf>
    <xf numFmtId="9" fontId="17" fillId="0" borderId="24" xfId="5" applyFont="1" applyFill="1" applyBorder="1" applyAlignment="1" applyProtection="1">
      <alignment horizontal="left" vertical="center" wrapText="1"/>
      <protection locked="0"/>
    </xf>
    <xf numFmtId="0" fontId="17" fillId="0" borderId="40" xfId="3" applyFont="1" applyBorder="1" applyAlignment="1" applyProtection="1">
      <alignment horizontal="left" vertical="center" wrapText="1"/>
      <protection locked="0"/>
    </xf>
    <xf numFmtId="0" fontId="18" fillId="5" borderId="0" xfId="1" applyFont="1" applyFill="1" applyBorder="1" applyAlignment="1">
      <alignment horizontal="center"/>
    </xf>
    <xf numFmtId="9" fontId="18" fillId="5" borderId="0" xfId="5" applyFont="1" applyFill="1" applyBorder="1" applyAlignment="1" applyProtection="1">
      <alignment horizontal="center"/>
    </xf>
    <xf numFmtId="0" fontId="17" fillId="0" borderId="34" xfId="3" applyFont="1" applyBorder="1" applyAlignment="1" applyProtection="1">
      <alignment horizontal="left" vertical="center" wrapText="1"/>
      <protection locked="0"/>
    </xf>
    <xf numFmtId="0" fontId="22" fillId="0" borderId="0" xfId="1" applyFont="1" applyFill="1" applyBorder="1" applyAlignment="1" applyProtection="1"/>
    <xf numFmtId="0" fontId="14" fillId="5" borderId="0" xfId="3" applyFont="1" applyFill="1"/>
    <xf numFmtId="0" fontId="17" fillId="5" borderId="21" xfId="3" applyFont="1" applyFill="1" applyBorder="1" applyAlignment="1">
      <alignment horizontal="left" vertical="center" wrapText="1"/>
    </xf>
    <xf numFmtId="0" fontId="17" fillId="0" borderId="22" xfId="3" applyFont="1" applyBorder="1" applyAlignment="1">
      <alignment horizontal="left" vertical="center" wrapText="1"/>
    </xf>
    <xf numFmtId="0" fontId="17" fillId="0" borderId="0" xfId="4" applyFont="1" applyAlignment="1">
      <alignment horizontal="left" vertical="center" wrapText="1"/>
    </xf>
    <xf numFmtId="0" fontId="17" fillId="0" borderId="26" xfId="3" applyFont="1" applyBorder="1" applyAlignment="1" applyProtection="1">
      <alignment horizontal="center" vertical="center" indent="1"/>
      <protection locked="0"/>
    </xf>
    <xf numFmtId="0" fontId="17" fillId="0" borderId="24" xfId="3" applyFont="1" applyBorder="1" applyAlignment="1" applyProtection="1">
      <alignment horizontal="center" vertical="center" indent="1"/>
      <protection locked="0"/>
    </xf>
    <xf numFmtId="0" fontId="24" fillId="15" borderId="26" xfId="3" applyFont="1" applyFill="1" applyBorder="1" applyAlignment="1">
      <alignment horizontal="center" vertical="center"/>
    </xf>
    <xf numFmtId="0" fontId="17" fillId="0" borderId="26" xfId="3" applyFont="1" applyBorder="1" applyAlignment="1" applyProtection="1">
      <alignment horizontal="center" vertical="center" wrapText="1"/>
      <protection locked="0"/>
    </xf>
    <xf numFmtId="0" fontId="17" fillId="0" borderId="24" xfId="3" applyFont="1" applyBorder="1" applyAlignment="1" applyProtection="1">
      <alignment horizontal="center" vertical="center" wrapText="1"/>
      <protection locked="0"/>
    </xf>
    <xf numFmtId="0" fontId="17" fillId="0" borderId="36" xfId="3" applyFont="1" applyBorder="1" applyAlignment="1" applyProtection="1">
      <alignment horizontal="center" vertical="center" wrapText="1"/>
      <protection locked="0"/>
    </xf>
    <xf numFmtId="0" fontId="16" fillId="0" borderId="22" xfId="3" applyFont="1" applyBorder="1" applyAlignment="1">
      <alignment vertical="center" wrapText="1"/>
    </xf>
    <xf numFmtId="0" fontId="14" fillId="0" borderId="0" xfId="3" applyFont="1" applyProtection="1">
      <protection locked="0"/>
    </xf>
    <xf numFmtId="0" fontId="14" fillId="0" borderId="0" xfId="4" applyFont="1" applyAlignment="1">
      <alignment wrapText="1"/>
    </xf>
    <xf numFmtId="0" fontId="15" fillId="0" borderId="24" xfId="4" applyFont="1" applyBorder="1" applyAlignment="1">
      <alignment horizontal="center" vertical="center"/>
    </xf>
    <xf numFmtId="0" fontId="15" fillId="19" borderId="48" xfId="3" applyFont="1" applyFill="1" applyBorder="1" applyAlignment="1">
      <alignment horizontal="left"/>
    </xf>
    <xf numFmtId="0" fontId="15" fillId="19" borderId="61" xfId="3" applyFont="1" applyFill="1" applyBorder="1" applyAlignment="1">
      <alignment horizontal="left"/>
    </xf>
    <xf numFmtId="0" fontId="15" fillId="19" borderId="26" xfId="3" applyFont="1" applyFill="1" applyBorder="1" applyAlignment="1">
      <alignment horizontal="center" vertical="center" wrapText="1"/>
    </xf>
    <xf numFmtId="0" fontId="18" fillId="19" borderId="24" xfId="3" applyFont="1" applyFill="1" applyBorder="1" applyAlignment="1">
      <alignment horizontal="center" vertical="center" wrapText="1"/>
    </xf>
    <xf numFmtId="0" fontId="18" fillId="19" borderId="40" xfId="3" applyFont="1" applyFill="1" applyBorder="1" applyAlignment="1">
      <alignment horizontal="center" vertical="center" wrapText="1"/>
    </xf>
    <xf numFmtId="0" fontId="18" fillId="18" borderId="33" xfId="3" applyFont="1" applyFill="1" applyBorder="1" applyAlignment="1">
      <alignment horizontal="center" vertical="center" wrapText="1"/>
    </xf>
    <xf numFmtId="0" fontId="18" fillId="18" borderId="24" xfId="3" applyFont="1" applyFill="1" applyBorder="1" applyAlignment="1">
      <alignment horizontal="center" vertical="center" wrapText="1"/>
    </xf>
    <xf numFmtId="0" fontId="18" fillId="18" borderId="26" xfId="3" applyFont="1" applyFill="1" applyBorder="1" applyAlignment="1">
      <alignment horizontal="center" vertical="center"/>
    </xf>
    <xf numFmtId="0" fontId="18" fillId="18" borderId="33" xfId="3" applyFont="1" applyFill="1" applyBorder="1" applyAlignment="1">
      <alignment horizontal="center" vertical="center"/>
    </xf>
    <xf numFmtId="0" fontId="18" fillId="18" borderId="40" xfId="3" applyFont="1" applyFill="1" applyBorder="1" applyAlignment="1">
      <alignment horizontal="center" vertical="center" wrapText="1"/>
    </xf>
    <xf numFmtId="0" fontId="14" fillId="0" borderId="0" xfId="3" applyFont="1" applyAlignment="1" applyProtection="1">
      <alignment horizontal="left" wrapText="1"/>
      <protection locked="0"/>
    </xf>
    <xf numFmtId="0" fontId="24" fillId="15" borderId="26" xfId="3" applyFont="1" applyFill="1" applyBorder="1" applyAlignment="1">
      <alignment horizontal="center" vertical="center"/>
    </xf>
    <xf numFmtId="0" fontId="24" fillId="18" borderId="26" xfId="3" applyFont="1" applyFill="1" applyBorder="1" applyAlignment="1">
      <alignment horizontal="center" vertical="center"/>
    </xf>
    <xf numFmtId="0" fontId="19" fillId="18" borderId="61" xfId="3" applyFont="1" applyFill="1" applyBorder="1" applyAlignment="1">
      <alignment horizontal="center" vertical="center" wrapText="1"/>
    </xf>
    <xf numFmtId="0" fontId="18" fillId="16" borderId="62" xfId="3" applyFont="1" applyFill="1" applyBorder="1" applyAlignment="1">
      <alignment horizontal="center" vertical="center"/>
    </xf>
    <xf numFmtId="0" fontId="18" fillId="16" borderId="63" xfId="3" applyFont="1" applyFill="1" applyBorder="1" applyAlignment="1">
      <alignment horizontal="center" vertical="center"/>
    </xf>
    <xf numFmtId="0" fontId="18" fillId="16" borderId="64" xfId="3" applyFont="1" applyFill="1" applyBorder="1" applyAlignment="1">
      <alignment horizontal="center" vertical="center"/>
    </xf>
    <xf numFmtId="0" fontId="20" fillId="0" borderId="25" xfId="3" applyFont="1" applyBorder="1" applyAlignment="1">
      <alignment horizontal="center" vertical="center" wrapText="1"/>
    </xf>
    <xf numFmtId="0" fontId="20" fillId="0" borderId="26" xfId="3" applyFont="1" applyBorder="1" applyAlignment="1">
      <alignment horizontal="center" vertical="center" wrapText="1"/>
    </xf>
    <xf numFmtId="0" fontId="20" fillId="0" borderId="27" xfId="3" applyFont="1" applyBorder="1" applyAlignment="1">
      <alignment horizontal="center" vertical="center" wrapText="1"/>
    </xf>
    <xf numFmtId="0" fontId="17" fillId="17" borderId="7" xfId="3" applyFont="1" applyFill="1" applyBorder="1" applyAlignment="1" applyProtection="1">
      <alignment horizontal="left" vertical="center" wrapText="1"/>
      <protection locked="0"/>
    </xf>
    <xf numFmtId="0" fontId="14" fillId="0" borderId="23" xfId="3" applyFont="1" applyBorder="1" applyAlignment="1" applyProtection="1">
      <alignment horizontal="center" vertical="center"/>
      <protection locked="0"/>
    </xf>
    <xf numFmtId="0" fontId="14" fillId="5" borderId="23" xfId="0" applyFont="1" applyFill="1" applyBorder="1" applyAlignment="1" applyProtection="1">
      <alignment horizontal="center" vertical="center"/>
      <protection locked="0"/>
    </xf>
    <xf numFmtId="0" fontId="15" fillId="0" borderId="0" xfId="3" applyFont="1" applyAlignment="1">
      <alignment horizontal="left" vertical="center" wrapText="1"/>
    </xf>
    <xf numFmtId="0" fontId="17" fillId="17" borderId="23" xfId="3" applyFont="1" applyFill="1" applyBorder="1" applyAlignment="1" applyProtection="1">
      <alignment horizontal="left" vertical="center" wrapText="1"/>
      <protection locked="0"/>
    </xf>
    <xf numFmtId="0" fontId="15" fillId="19" borderId="12" xfId="3" applyFont="1" applyFill="1" applyBorder="1" applyAlignment="1">
      <alignment horizontal="center" vertical="center" wrapText="1"/>
    </xf>
    <xf numFmtId="0" fontId="15" fillId="19" borderId="13" xfId="3" applyFont="1" applyFill="1" applyBorder="1" applyAlignment="1">
      <alignment horizontal="center" vertical="center" wrapText="1"/>
    </xf>
    <xf numFmtId="0" fontId="15" fillId="19" borderId="14" xfId="3" applyFont="1" applyFill="1" applyBorder="1" applyAlignment="1">
      <alignment horizontal="center" vertical="center" wrapText="1"/>
    </xf>
    <xf numFmtId="0" fontId="14" fillId="0" borderId="0" xfId="3" applyFont="1" applyAlignment="1" applyProtection="1">
      <alignment horizontal="center" vertical="center"/>
      <protection locked="0"/>
    </xf>
    <xf numFmtId="0" fontId="18" fillId="16" borderId="12" xfId="3" applyFont="1" applyFill="1" applyBorder="1" applyAlignment="1">
      <alignment horizontal="center" vertical="center"/>
    </xf>
    <xf numFmtId="0" fontId="18" fillId="16" borderId="13" xfId="3" applyFont="1" applyFill="1" applyBorder="1" applyAlignment="1">
      <alignment horizontal="center" vertical="center"/>
    </xf>
    <xf numFmtId="0" fontId="18" fillId="16" borderId="14" xfId="3" applyFont="1" applyFill="1" applyBorder="1" applyAlignment="1">
      <alignment horizontal="center" vertical="center"/>
    </xf>
    <xf numFmtId="0" fontId="15" fillId="19" borderId="15" xfId="3" applyFont="1" applyFill="1" applyBorder="1" applyAlignment="1">
      <alignment horizontal="center" vertical="center" wrapText="1"/>
    </xf>
    <xf numFmtId="0" fontId="15" fillId="19" borderId="16" xfId="3" applyFont="1" applyFill="1" applyBorder="1" applyAlignment="1">
      <alignment horizontal="center" vertical="center" wrapText="1"/>
    </xf>
    <xf numFmtId="0" fontId="15" fillId="19" borderId="17" xfId="3" applyFont="1" applyFill="1" applyBorder="1" applyAlignment="1">
      <alignment horizontal="center" vertical="center" wrapText="1"/>
    </xf>
    <xf numFmtId="0" fontId="14" fillId="0" borderId="48" xfId="3" applyFont="1" applyBorder="1" applyAlignment="1">
      <alignment horizontal="center"/>
    </xf>
    <xf numFmtId="0" fontId="14" fillId="0" borderId="19" xfId="3" applyFont="1" applyBorder="1" applyAlignment="1">
      <alignment horizontal="center"/>
    </xf>
    <xf numFmtId="0" fontId="14" fillId="0" borderId="47" xfId="3" applyFont="1" applyBorder="1" applyAlignment="1">
      <alignment horizontal="center"/>
    </xf>
    <xf numFmtId="9" fontId="17" fillId="0" borderId="24" xfId="5" applyFont="1" applyFill="1" applyBorder="1" applyAlignment="1" applyProtection="1">
      <alignment horizontal="left" vertical="center" wrapText="1"/>
      <protection locked="0"/>
    </xf>
    <xf numFmtId="0" fontId="17" fillId="17" borderId="0" xfId="3" applyFont="1" applyFill="1" applyAlignment="1" applyProtection="1">
      <alignment horizontal="left" vertical="center" wrapText="1"/>
      <protection locked="0"/>
    </xf>
    <xf numFmtId="0" fontId="17" fillId="0" borderId="57" xfId="3" applyFont="1" applyBorder="1" applyAlignment="1">
      <alignment horizontal="left" vertical="center" wrapText="1"/>
    </xf>
    <xf numFmtId="0" fontId="17" fillId="0" borderId="23" xfId="3" applyFont="1" applyBorder="1" applyAlignment="1">
      <alignment horizontal="left" vertical="center" wrapText="1"/>
    </xf>
    <xf numFmtId="0" fontId="17" fillId="0" borderId="32" xfId="3" applyFont="1" applyBorder="1" applyAlignment="1">
      <alignment horizontal="left" vertical="center" wrapText="1"/>
    </xf>
    <xf numFmtId="0" fontId="17" fillId="0" borderId="9" xfId="3" applyFont="1" applyBorder="1" applyAlignment="1">
      <alignment horizontal="left" vertical="center" wrapText="1"/>
    </xf>
    <xf numFmtId="0" fontId="17" fillId="0" borderId="10" xfId="3" applyFont="1" applyBorder="1" applyAlignment="1">
      <alignment horizontal="left" vertical="center" wrapText="1"/>
    </xf>
    <xf numFmtId="0" fontId="17" fillId="0" borderId="38" xfId="3" applyFont="1" applyBorder="1" applyAlignment="1">
      <alignment horizontal="left" vertical="center" wrapText="1"/>
    </xf>
    <xf numFmtId="0" fontId="17" fillId="0" borderId="33" xfId="3" applyFont="1" applyBorder="1" applyAlignment="1" applyProtection="1">
      <alignment horizontal="center" vertical="center" wrapText="1"/>
      <protection locked="0"/>
    </xf>
    <xf numFmtId="0" fontId="17" fillId="0" borderId="34" xfId="3" applyFont="1" applyBorder="1" applyAlignment="1" applyProtection="1">
      <alignment horizontal="center" vertical="center" wrapText="1"/>
      <protection locked="0"/>
    </xf>
    <xf numFmtId="0" fontId="17" fillId="0" borderId="34" xfId="3" applyFont="1" applyBorder="1" applyAlignment="1">
      <alignment horizontal="left" vertical="center" wrapText="1"/>
    </xf>
    <xf numFmtId="0" fontId="14" fillId="0" borderId="6" xfId="3" applyFont="1" applyBorder="1" applyAlignment="1">
      <alignment horizontal="center"/>
    </xf>
    <xf numFmtId="0" fontId="14" fillId="0" borderId="7" xfId="3" applyFont="1" applyBorder="1" applyAlignment="1">
      <alignment horizontal="center"/>
    </xf>
    <xf numFmtId="0" fontId="14" fillId="0" borderId="8" xfId="3" applyFont="1" applyBorder="1" applyAlignment="1">
      <alignment horizontal="center"/>
    </xf>
    <xf numFmtId="0" fontId="15" fillId="0" borderId="9" xfId="3" applyFont="1" applyBorder="1" applyAlignment="1">
      <alignment horizontal="center" vertical="center" wrapText="1"/>
    </xf>
    <xf numFmtId="0" fontId="15" fillId="0" borderId="10" xfId="3" applyFont="1" applyBorder="1" applyAlignment="1">
      <alignment horizontal="center" vertical="center" wrapText="1"/>
    </xf>
    <xf numFmtId="0" fontId="15" fillId="0" borderId="11" xfId="3" applyFont="1" applyBorder="1" applyAlignment="1">
      <alignment horizontal="center" vertical="center" wrapText="1"/>
    </xf>
    <xf numFmtId="0" fontId="14" fillId="0" borderId="3" xfId="3" applyFont="1" applyBorder="1" applyAlignment="1">
      <alignment horizontal="center"/>
    </xf>
    <xf numFmtId="0" fontId="14" fillId="0" borderId="4" xfId="3" applyFont="1" applyBorder="1" applyAlignment="1">
      <alignment horizontal="center"/>
    </xf>
    <xf numFmtId="0" fontId="14" fillId="0" borderId="5" xfId="3" applyFont="1" applyBorder="1" applyAlignment="1">
      <alignment horizontal="center"/>
    </xf>
    <xf numFmtId="0" fontId="16" fillId="0" borderId="67" xfId="3" applyFont="1" applyBorder="1" applyAlignment="1">
      <alignment horizontal="left" vertical="center" wrapText="1"/>
    </xf>
    <xf numFmtId="0" fontId="16" fillId="0" borderId="67" xfId="3" applyFont="1" applyBorder="1" applyAlignment="1">
      <alignment horizontal="left" vertical="center"/>
    </xf>
    <xf numFmtId="0" fontId="14" fillId="0" borderId="0" xfId="3" applyFont="1" applyAlignment="1">
      <alignment horizontal="center"/>
    </xf>
    <xf numFmtId="0" fontId="14" fillId="0" borderId="33" xfId="3" applyFont="1" applyBorder="1" applyAlignment="1" applyProtection="1">
      <alignment horizontal="left"/>
      <protection locked="0"/>
    </xf>
    <xf numFmtId="0" fontId="14" fillId="0" borderId="23" xfId="3" applyFont="1" applyBorder="1" applyAlignment="1" applyProtection="1">
      <alignment horizontal="left"/>
      <protection locked="0"/>
    </xf>
    <xf numFmtId="0" fontId="14" fillId="0" borderId="32" xfId="3" applyFont="1" applyBorder="1" applyAlignment="1" applyProtection="1">
      <alignment horizontal="left"/>
      <protection locked="0"/>
    </xf>
    <xf numFmtId="0" fontId="17" fillId="0" borderId="69" xfId="3" applyFont="1" applyBorder="1" applyAlignment="1" applyProtection="1">
      <alignment horizontal="left" vertical="center"/>
      <protection locked="0"/>
    </xf>
    <xf numFmtId="0" fontId="14" fillId="0" borderId="69" xfId="3" applyFont="1" applyBorder="1" applyAlignment="1" applyProtection="1">
      <alignment horizontal="left" vertical="center" wrapText="1"/>
      <protection locked="0"/>
    </xf>
    <xf numFmtId="0" fontId="14" fillId="0" borderId="70" xfId="3" applyFont="1" applyBorder="1" applyAlignment="1" applyProtection="1">
      <alignment horizontal="left" vertical="center" wrapText="1"/>
      <protection locked="0"/>
    </xf>
    <xf numFmtId="0" fontId="14" fillId="0" borderId="0" xfId="3" applyFont="1" applyAlignment="1" applyProtection="1">
      <alignment horizontal="center" wrapText="1"/>
      <protection locked="0"/>
    </xf>
    <xf numFmtId="0" fontId="17" fillId="0" borderId="66" xfId="3" applyFont="1" applyBorder="1" applyAlignment="1" applyProtection="1">
      <alignment horizontal="left" vertical="center" wrapText="1"/>
      <protection locked="0"/>
    </xf>
    <xf numFmtId="0" fontId="17" fillId="0" borderId="68" xfId="3" applyFont="1" applyBorder="1" applyAlignment="1" applyProtection="1">
      <alignment horizontal="left" vertical="center" wrapText="1"/>
      <protection locked="0"/>
    </xf>
    <xf numFmtId="0" fontId="14" fillId="0" borderId="21" xfId="3" applyFont="1" applyBorder="1" applyAlignment="1" applyProtection="1">
      <alignment horizontal="left" wrapText="1"/>
      <protection locked="0"/>
    </xf>
    <xf numFmtId="0" fontId="18" fillId="19" borderId="24" xfId="3" applyFont="1" applyFill="1" applyBorder="1" applyAlignment="1">
      <alignment horizontal="center" vertical="center" wrapText="1"/>
    </xf>
    <xf numFmtId="0" fontId="17" fillId="0" borderId="33" xfId="3" applyFont="1" applyBorder="1" applyAlignment="1" applyProtection="1">
      <alignment horizontal="left" vertical="center" wrapText="1"/>
      <protection locked="0"/>
    </xf>
    <xf numFmtId="0" fontId="17" fillId="0" borderId="23" xfId="3" applyFont="1" applyBorder="1" applyAlignment="1" applyProtection="1">
      <alignment horizontal="left" vertical="center" wrapText="1"/>
      <protection locked="0"/>
    </xf>
    <xf numFmtId="0" fontId="18" fillId="19" borderId="33" xfId="3" applyFont="1" applyFill="1" applyBorder="1" applyAlignment="1">
      <alignment horizontal="center"/>
    </xf>
    <xf numFmtId="0" fontId="18" fillId="19" borderId="23" xfId="3" applyFont="1" applyFill="1" applyBorder="1" applyAlignment="1">
      <alignment horizontal="center"/>
    </xf>
    <xf numFmtId="0" fontId="18" fillId="19" borderId="32" xfId="3" applyFont="1" applyFill="1" applyBorder="1" applyAlignment="1">
      <alignment horizontal="center"/>
    </xf>
    <xf numFmtId="0" fontId="14" fillId="0" borderId="33" xfId="3" applyFont="1" applyBorder="1" applyAlignment="1" applyProtection="1">
      <alignment horizontal="center"/>
      <protection locked="0"/>
    </xf>
    <xf numFmtId="0" fontId="14" fillId="0" borderId="23" xfId="3" applyFont="1" applyBorder="1" applyAlignment="1" applyProtection="1">
      <alignment horizontal="center"/>
      <protection locked="0"/>
    </xf>
    <xf numFmtId="0" fontId="14" fillId="0" borderId="32" xfId="3" applyFont="1" applyBorder="1" applyAlignment="1" applyProtection="1">
      <alignment horizontal="center"/>
      <protection locked="0"/>
    </xf>
    <xf numFmtId="0" fontId="14" fillId="0" borderId="33" xfId="3" applyFont="1" applyBorder="1" applyAlignment="1" applyProtection="1">
      <alignment horizontal="left" vertical="center" wrapText="1"/>
      <protection locked="0"/>
    </xf>
    <xf numFmtId="0" fontId="14" fillId="0" borderId="23" xfId="3" applyFont="1" applyBorder="1" applyAlignment="1" applyProtection="1">
      <alignment horizontal="left" vertical="center" wrapText="1"/>
      <protection locked="0"/>
    </xf>
    <xf numFmtId="0" fontId="14" fillId="0" borderId="32" xfId="3" applyFont="1" applyBorder="1" applyAlignment="1" applyProtection="1">
      <alignment horizontal="left" vertical="center" wrapText="1"/>
      <protection locked="0"/>
    </xf>
    <xf numFmtId="0" fontId="16" fillId="0" borderId="0" xfId="3" applyFont="1" applyAlignment="1">
      <alignment horizontal="left" vertical="top" wrapText="1"/>
    </xf>
    <xf numFmtId="0" fontId="14" fillId="0" borderId="48" xfId="3" applyFont="1" applyBorder="1" applyAlignment="1" applyProtection="1">
      <alignment horizontal="left" vertical="top" wrapText="1"/>
      <protection locked="0"/>
    </xf>
    <xf numFmtId="0" fontId="14" fillId="0" borderId="19" xfId="3" applyFont="1" applyBorder="1" applyAlignment="1" applyProtection="1">
      <alignment horizontal="left" vertical="top" wrapText="1"/>
      <protection locked="0"/>
    </xf>
    <xf numFmtId="0" fontId="14" fillId="0" borderId="47" xfId="3" applyFont="1" applyBorder="1" applyAlignment="1" applyProtection="1">
      <alignment horizontal="left" vertical="top" wrapText="1"/>
      <protection locked="0"/>
    </xf>
    <xf numFmtId="0" fontId="14" fillId="0" borderId="58" xfId="3" applyFont="1" applyBorder="1" applyAlignment="1" applyProtection="1">
      <alignment horizontal="left" vertical="top" wrapText="1"/>
      <protection locked="0"/>
    </xf>
    <xf numFmtId="0" fontId="14" fillId="0" borderId="0" xfId="3" applyFont="1" applyAlignment="1" applyProtection="1">
      <alignment horizontal="left" vertical="top" wrapText="1"/>
      <protection locked="0"/>
    </xf>
    <xf numFmtId="0" fontId="14" fillId="0" borderId="59" xfId="3" applyFont="1" applyBorder="1" applyAlignment="1" applyProtection="1">
      <alignment horizontal="left" vertical="top" wrapText="1"/>
      <protection locked="0"/>
    </xf>
    <xf numFmtId="0" fontId="14" fillId="0" borderId="55" xfId="3" applyFont="1" applyBorder="1" applyAlignment="1" applyProtection="1">
      <alignment horizontal="left" vertical="top" wrapText="1"/>
      <protection locked="0"/>
    </xf>
    <xf numFmtId="0" fontId="14" fillId="0" borderId="7" xfId="3" applyFont="1" applyBorder="1" applyAlignment="1" applyProtection="1">
      <alignment horizontal="left" vertical="top" wrapText="1"/>
      <protection locked="0"/>
    </xf>
    <xf numFmtId="0" fontId="14" fillId="0" borderId="56" xfId="3" applyFont="1" applyBorder="1" applyAlignment="1" applyProtection="1">
      <alignment horizontal="left" vertical="top" wrapText="1"/>
      <protection locked="0"/>
    </xf>
    <xf numFmtId="0" fontId="14" fillId="0" borderId="33" xfId="3" applyFont="1" applyBorder="1" applyAlignment="1" applyProtection="1">
      <alignment horizontal="left" vertical="center"/>
      <protection locked="0"/>
    </xf>
    <xf numFmtId="0" fontId="14" fillId="0" borderId="23" xfId="3" applyFont="1" applyBorder="1" applyAlignment="1" applyProtection="1">
      <alignment horizontal="left" vertical="center"/>
      <protection locked="0"/>
    </xf>
    <xf numFmtId="0" fontId="14" fillId="0" borderId="32" xfId="3" applyFont="1" applyBorder="1" applyAlignment="1" applyProtection="1">
      <alignment horizontal="left" vertical="center"/>
      <protection locked="0"/>
    </xf>
    <xf numFmtId="0" fontId="18" fillId="16" borderId="28" xfId="3" applyFont="1" applyFill="1" applyBorder="1" applyAlignment="1">
      <alignment horizontal="center" vertical="center"/>
    </xf>
    <xf numFmtId="0" fontId="18" fillId="16" borderId="29" xfId="3" applyFont="1" applyFill="1" applyBorder="1" applyAlignment="1">
      <alignment horizontal="center" vertical="center"/>
    </xf>
    <xf numFmtId="0" fontId="18" fillId="16" borderId="60" xfId="3" applyFont="1" applyFill="1" applyBorder="1" applyAlignment="1">
      <alignment horizontal="center" vertical="center"/>
    </xf>
    <xf numFmtId="0" fontId="18" fillId="16" borderId="30" xfId="3" applyFont="1" applyFill="1" applyBorder="1" applyAlignment="1">
      <alignment horizontal="center" vertical="center"/>
    </xf>
    <xf numFmtId="0" fontId="18" fillId="19" borderId="31" xfId="3" applyFont="1" applyFill="1" applyBorder="1" applyAlignment="1">
      <alignment horizontal="center" vertical="center"/>
    </xf>
    <xf numFmtId="0" fontId="18" fillId="19" borderId="24" xfId="3" applyFont="1" applyFill="1" applyBorder="1" applyAlignment="1">
      <alignment horizontal="center" vertical="center"/>
    </xf>
    <xf numFmtId="0" fontId="19" fillId="15" borderId="33" xfId="3" applyFont="1" applyFill="1" applyBorder="1" applyAlignment="1">
      <alignment horizontal="center" vertical="center" wrapText="1"/>
    </xf>
    <xf numFmtId="0" fontId="19" fillId="15" borderId="23" xfId="3" applyFont="1" applyFill="1" applyBorder="1" applyAlignment="1">
      <alignment horizontal="center" vertical="center" wrapText="1"/>
    </xf>
    <xf numFmtId="0" fontId="19" fillId="15" borderId="32" xfId="3" applyFont="1" applyFill="1" applyBorder="1" applyAlignment="1">
      <alignment horizontal="center" vertical="center" wrapText="1"/>
    </xf>
    <xf numFmtId="0" fontId="17" fillId="0" borderId="31" xfId="1" applyFont="1" applyFill="1" applyBorder="1" applyAlignment="1" applyProtection="1">
      <alignment horizontal="left" vertical="center" wrapText="1"/>
      <protection locked="0"/>
    </xf>
    <xf numFmtId="0" fontId="17" fillId="0" borderId="24" xfId="1" applyFont="1" applyFill="1" applyBorder="1" applyAlignment="1" applyProtection="1">
      <alignment horizontal="left" vertical="center" wrapText="1"/>
      <protection locked="0"/>
    </xf>
    <xf numFmtId="0" fontId="18" fillId="19" borderId="35" xfId="1" applyFont="1" applyFill="1" applyBorder="1" applyAlignment="1" applyProtection="1">
      <alignment horizontal="center"/>
    </xf>
    <xf numFmtId="0" fontId="18" fillId="19" borderId="36" xfId="1" applyFont="1" applyFill="1" applyBorder="1" applyAlignment="1" applyProtection="1">
      <alignment horizontal="center"/>
    </xf>
    <xf numFmtId="9" fontId="18" fillId="0" borderId="37" xfId="5" applyFont="1" applyFill="1" applyBorder="1" applyAlignment="1" applyProtection="1">
      <alignment horizontal="center"/>
    </xf>
    <xf numFmtId="9" fontId="18" fillId="0" borderId="38" xfId="5" applyFont="1" applyFill="1" applyBorder="1" applyAlignment="1" applyProtection="1">
      <alignment horizontal="center"/>
    </xf>
    <xf numFmtId="0" fontId="14" fillId="0" borderId="36" xfId="3" applyFont="1" applyBorder="1" applyAlignment="1">
      <alignment horizontal="center"/>
    </xf>
    <xf numFmtId="0" fontId="14" fillId="0" borderId="37" xfId="3" applyFont="1" applyBorder="1" applyAlignment="1">
      <alignment horizontal="center"/>
    </xf>
    <xf numFmtId="0" fontId="14" fillId="0" borderId="39" xfId="3" applyFont="1" applyBorder="1" applyAlignment="1">
      <alignment horizontal="center"/>
    </xf>
    <xf numFmtId="0" fontId="17" fillId="0" borderId="32" xfId="3" applyFont="1" applyBorder="1" applyAlignment="1" applyProtection="1">
      <alignment horizontal="left" vertical="center" wrapText="1"/>
      <protection locked="0"/>
    </xf>
    <xf numFmtId="0" fontId="17" fillId="0" borderId="34" xfId="3" applyFont="1" applyBorder="1" applyAlignment="1" applyProtection="1">
      <alignment horizontal="left" vertical="center" wrapText="1"/>
      <protection locked="0"/>
    </xf>
    <xf numFmtId="0" fontId="18" fillId="18" borderId="33" xfId="3" applyFont="1" applyFill="1" applyBorder="1" applyAlignment="1">
      <alignment horizontal="center" vertical="center" wrapText="1"/>
    </xf>
    <xf numFmtId="0" fontId="18" fillId="18" borderId="32" xfId="3" applyFont="1" applyFill="1" applyBorder="1" applyAlignment="1">
      <alignment horizontal="center" vertical="center" wrapText="1"/>
    </xf>
    <xf numFmtId="0" fontId="18" fillId="18" borderId="24" xfId="3" applyFont="1" applyFill="1" applyBorder="1" applyAlignment="1">
      <alignment horizontal="center" vertical="center" wrapText="1"/>
    </xf>
    <xf numFmtId="9" fontId="17" fillId="0" borderId="33" xfId="5" applyFont="1" applyFill="1" applyBorder="1" applyAlignment="1" applyProtection="1">
      <alignment horizontal="left" vertical="center" wrapText="1"/>
      <protection locked="0"/>
    </xf>
    <xf numFmtId="9" fontId="17" fillId="0" borderId="32" xfId="5" applyFont="1" applyFill="1" applyBorder="1" applyAlignment="1" applyProtection="1">
      <alignment horizontal="left" vertical="center" wrapText="1"/>
      <protection locked="0"/>
    </xf>
    <xf numFmtId="0" fontId="19" fillId="18" borderId="21" xfId="3" applyFont="1" applyFill="1" applyBorder="1" applyAlignment="1">
      <alignment horizontal="center" vertical="center" wrapText="1"/>
    </xf>
    <xf numFmtId="0" fontId="19" fillId="18" borderId="0" xfId="3" applyFont="1" applyFill="1" applyAlignment="1">
      <alignment horizontal="center" vertical="center" wrapText="1"/>
    </xf>
    <xf numFmtId="0" fontId="19" fillId="18" borderId="22" xfId="3" applyFont="1" applyFill="1" applyBorder="1" applyAlignment="1">
      <alignment horizontal="center" vertical="center" wrapText="1"/>
    </xf>
    <xf numFmtId="0" fontId="18" fillId="18" borderId="23" xfId="3" applyFont="1" applyFill="1" applyBorder="1" applyAlignment="1">
      <alignment horizontal="center" vertical="center" wrapText="1"/>
    </xf>
    <xf numFmtId="0" fontId="18" fillId="18" borderId="34" xfId="3" applyFont="1" applyFill="1" applyBorder="1" applyAlignment="1">
      <alignment horizontal="center" vertical="center" wrapText="1"/>
    </xf>
    <xf numFmtId="0" fontId="18" fillId="18" borderId="57" xfId="3" applyFont="1" applyFill="1" applyBorder="1" applyAlignment="1">
      <alignment horizontal="center" vertical="center"/>
    </xf>
    <xf numFmtId="0" fontId="18" fillId="18" borderId="23" xfId="3" applyFont="1" applyFill="1" applyBorder="1" applyAlignment="1">
      <alignment horizontal="center" vertical="center"/>
    </xf>
    <xf numFmtId="0" fontId="18" fillId="18" borderId="32" xfId="3" applyFont="1" applyFill="1" applyBorder="1" applyAlignment="1">
      <alignment horizontal="center" vertical="center"/>
    </xf>
    <xf numFmtId="0" fontId="17" fillId="0" borderId="57" xfId="1" applyFont="1" applyFill="1" applyBorder="1" applyAlignment="1" applyProtection="1">
      <alignment horizontal="left" vertical="center" wrapText="1"/>
      <protection locked="0"/>
    </xf>
    <xf numFmtId="0" fontId="17" fillId="0" borderId="23" xfId="1" applyFont="1" applyFill="1" applyBorder="1" applyAlignment="1" applyProtection="1">
      <alignment horizontal="left" vertical="center" wrapText="1"/>
      <protection locked="0"/>
    </xf>
    <xf numFmtId="0" fontId="17" fillId="0" borderId="32" xfId="1" applyFont="1" applyFill="1" applyBorder="1" applyAlignment="1" applyProtection="1">
      <alignment horizontal="left" vertical="center" wrapText="1"/>
      <protection locked="0"/>
    </xf>
    <xf numFmtId="0" fontId="17" fillId="0" borderId="37" xfId="3" applyFont="1" applyBorder="1" applyAlignment="1" applyProtection="1">
      <alignment horizontal="left" vertical="center" wrapText="1"/>
      <protection locked="0"/>
    </xf>
    <xf numFmtId="0" fontId="17" fillId="0" borderId="38" xfId="3" applyFont="1" applyBorder="1" applyAlignment="1" applyProtection="1">
      <alignment horizontal="left" vertical="center" wrapText="1"/>
      <protection locked="0"/>
    </xf>
    <xf numFmtId="9" fontId="17" fillId="0" borderId="36" xfId="5" applyFont="1" applyFill="1" applyBorder="1" applyAlignment="1" applyProtection="1">
      <alignment horizontal="left" vertical="center" wrapText="1"/>
      <protection locked="0"/>
    </xf>
    <xf numFmtId="0" fontId="19" fillId="18" borderId="31" xfId="3" applyFont="1" applyFill="1" applyBorder="1" applyAlignment="1">
      <alignment horizontal="center" vertical="center" wrapText="1"/>
    </xf>
    <xf numFmtId="0" fontId="19" fillId="18" borderId="24" xfId="3" applyFont="1" applyFill="1" applyBorder="1" applyAlignment="1">
      <alignment horizontal="center" vertical="center" wrapText="1"/>
    </xf>
    <xf numFmtId="0" fontId="19" fillId="18" borderId="40" xfId="3" applyFont="1" applyFill="1" applyBorder="1" applyAlignment="1">
      <alignment horizontal="center" vertical="center" wrapText="1"/>
    </xf>
    <xf numFmtId="0" fontId="17" fillId="0" borderId="9" xfId="1" applyFont="1" applyFill="1" applyBorder="1" applyAlignment="1" applyProtection="1">
      <alignment horizontal="left" vertical="center" wrapText="1"/>
      <protection locked="0"/>
    </xf>
    <xf numFmtId="0" fontId="17" fillId="0" borderId="10" xfId="1" applyFont="1" applyFill="1" applyBorder="1" applyAlignment="1" applyProtection="1">
      <alignment horizontal="left" vertical="center" wrapText="1"/>
      <protection locked="0"/>
    </xf>
    <xf numFmtId="0" fontId="17" fillId="0" borderId="38" xfId="1" applyFont="1" applyFill="1" applyBorder="1" applyAlignment="1" applyProtection="1">
      <alignment horizontal="left" vertical="center" wrapText="1"/>
      <protection locked="0"/>
    </xf>
    <xf numFmtId="0" fontId="17" fillId="0" borderId="26" xfId="3" applyFont="1" applyBorder="1" applyAlignment="1" applyProtection="1">
      <alignment horizontal="left" vertical="center" indent="1"/>
      <protection locked="0"/>
    </xf>
    <xf numFmtId="0" fontId="17" fillId="0" borderId="27" xfId="3" applyFont="1" applyBorder="1" applyAlignment="1" applyProtection="1">
      <alignment horizontal="left" vertical="center" indent="1"/>
      <protection locked="0"/>
    </xf>
    <xf numFmtId="0" fontId="17" fillId="0" borderId="24" xfId="3" applyFont="1" applyBorder="1" applyAlignment="1" applyProtection="1">
      <alignment horizontal="center" vertical="center" indent="1"/>
      <protection locked="0"/>
    </xf>
    <xf numFmtId="0" fontId="17" fillId="0" borderId="40" xfId="3" applyFont="1" applyBorder="1" applyAlignment="1" applyProtection="1">
      <alignment horizontal="center" vertical="center" indent="1"/>
      <protection locked="0"/>
    </xf>
    <xf numFmtId="0" fontId="18" fillId="18" borderId="26" xfId="3" applyFont="1" applyFill="1" applyBorder="1" applyAlignment="1">
      <alignment horizontal="center" vertical="center"/>
    </xf>
    <xf numFmtId="0" fontId="17" fillId="0" borderId="57" xfId="3" applyFont="1" applyBorder="1" applyAlignment="1">
      <alignment horizontal="left" vertical="center" wrapText="1" indent="1"/>
    </xf>
    <xf numFmtId="0" fontId="17" fillId="0" borderId="23" xfId="3" applyFont="1" applyBorder="1" applyAlignment="1">
      <alignment horizontal="left" vertical="center" wrapText="1" indent="1"/>
    </xf>
    <xf numFmtId="0" fontId="17" fillId="0" borderId="32" xfId="3" applyFont="1" applyBorder="1" applyAlignment="1">
      <alignment horizontal="left" vertical="center" wrapText="1" indent="1"/>
    </xf>
    <xf numFmtId="0" fontId="17" fillId="0" borderId="71" xfId="3" applyFont="1" applyBorder="1" applyAlignment="1" applyProtection="1">
      <alignment horizontal="left" vertical="center" wrapText="1" indent="1"/>
      <protection locked="0"/>
    </xf>
    <xf numFmtId="0" fontId="17" fillId="0" borderId="65" xfId="3" applyFont="1" applyBorder="1" applyAlignment="1" applyProtection="1">
      <alignment horizontal="left" vertical="center" wrapText="1" indent="1"/>
      <protection locked="0"/>
    </xf>
    <xf numFmtId="0" fontId="17" fillId="0" borderId="72" xfId="3" applyFont="1" applyBorder="1" applyAlignment="1" applyProtection="1">
      <alignment horizontal="left" vertical="center" wrapText="1" indent="1"/>
      <protection locked="0"/>
    </xf>
    <xf numFmtId="0" fontId="16" fillId="0" borderId="21" xfId="3" applyFont="1" applyBorder="1" applyAlignment="1">
      <alignment horizontal="left" vertical="center" wrapText="1" indent="2"/>
    </xf>
    <xf numFmtId="0" fontId="16" fillId="0" borderId="0" xfId="3" applyFont="1" applyAlignment="1">
      <alignment horizontal="left" vertical="center" wrapText="1" indent="2"/>
    </xf>
    <xf numFmtId="0" fontId="16" fillId="0" borderId="22" xfId="3" applyFont="1" applyBorder="1" applyAlignment="1">
      <alignment horizontal="left" vertical="center" wrapText="1" indent="2"/>
    </xf>
    <xf numFmtId="0" fontId="24" fillId="16" borderId="12" xfId="3" applyFont="1" applyFill="1" applyBorder="1" applyAlignment="1">
      <alignment horizontal="center" vertical="center"/>
    </xf>
    <xf numFmtId="0" fontId="24" fillId="16" borderId="13" xfId="3" applyFont="1" applyFill="1" applyBorder="1" applyAlignment="1">
      <alignment horizontal="center" vertical="center"/>
    </xf>
    <xf numFmtId="0" fontId="24" fillId="16" borderId="14" xfId="3" applyFont="1" applyFill="1" applyBorder="1" applyAlignment="1">
      <alignment horizontal="center" vertical="center"/>
    </xf>
    <xf numFmtId="0" fontId="16" fillId="0" borderId="3" xfId="3" applyFont="1" applyBorder="1" applyAlignment="1">
      <alignment horizontal="left" vertical="center" wrapText="1" indent="1"/>
    </xf>
    <xf numFmtId="0" fontId="16" fillId="0" borderId="4" xfId="3" applyFont="1" applyBorder="1" applyAlignment="1">
      <alignment horizontal="left" vertical="center" wrapText="1" indent="1"/>
    </xf>
    <xf numFmtId="0" fontId="16" fillId="0" borderId="5" xfId="3" applyFont="1" applyBorder="1" applyAlignment="1">
      <alignment horizontal="left" vertical="center" wrapText="1" indent="1"/>
    </xf>
    <xf numFmtId="0" fontId="18" fillId="18" borderId="33" xfId="3" applyFont="1" applyFill="1" applyBorder="1" applyAlignment="1">
      <alignment horizontal="center" vertical="center"/>
    </xf>
    <xf numFmtId="0" fontId="17" fillId="0" borderId="24" xfId="3" applyFont="1" applyBorder="1" applyAlignment="1" applyProtection="1">
      <alignment horizontal="left" vertical="center" wrapText="1"/>
      <protection locked="0"/>
    </xf>
    <xf numFmtId="0" fontId="17" fillId="0" borderId="6" xfId="3" applyFont="1" applyBorder="1" applyAlignment="1">
      <alignment horizontal="left" vertical="center" wrapText="1" indent="1"/>
    </xf>
    <xf numFmtId="0" fontId="17" fillId="0" borderId="7" xfId="3" applyFont="1" applyBorder="1" applyAlignment="1">
      <alignment horizontal="left" vertical="center" wrapText="1" indent="1"/>
    </xf>
    <xf numFmtId="0" fontId="17" fillId="0" borderId="33" xfId="3" applyFont="1" applyBorder="1" applyAlignment="1" applyProtection="1">
      <alignment horizontal="left" vertical="center" wrapText="1" indent="1"/>
      <protection locked="0"/>
    </xf>
    <xf numFmtId="0" fontId="17" fillId="0" borderId="23" xfId="3" applyFont="1" applyBorder="1" applyAlignment="1" applyProtection="1">
      <alignment horizontal="left" vertical="center" wrapText="1" indent="1"/>
      <protection locked="0"/>
    </xf>
    <xf numFmtId="0" fontId="17" fillId="0" borderId="34" xfId="3" applyFont="1" applyBorder="1" applyAlignment="1" applyProtection="1">
      <alignment horizontal="left" vertical="center" wrapText="1" indent="1"/>
      <protection locked="0"/>
    </xf>
    <xf numFmtId="0" fontId="18" fillId="18" borderId="55" xfId="3" applyFont="1" applyFill="1" applyBorder="1" applyAlignment="1">
      <alignment horizontal="center" vertical="center"/>
    </xf>
    <xf numFmtId="0" fontId="18" fillId="18" borderId="7" xfId="3" applyFont="1" applyFill="1" applyBorder="1" applyAlignment="1">
      <alignment horizontal="center" vertical="center"/>
    </xf>
    <xf numFmtId="0" fontId="18" fillId="18" borderId="56" xfId="3" applyFont="1" applyFill="1" applyBorder="1" applyAlignment="1">
      <alignment horizontal="center" vertical="center"/>
    </xf>
    <xf numFmtId="0" fontId="17" fillId="0" borderId="26" xfId="3" applyFont="1" applyBorder="1" applyAlignment="1" applyProtection="1">
      <alignment horizontal="center" vertical="center" indent="1"/>
      <protection locked="0"/>
    </xf>
    <xf numFmtId="0" fontId="17" fillId="0" borderId="27" xfId="3" applyFont="1" applyBorder="1" applyAlignment="1" applyProtection="1">
      <alignment horizontal="center" vertical="center" indent="1"/>
      <protection locked="0"/>
    </xf>
    <xf numFmtId="0" fontId="19" fillId="16" borderId="31" xfId="3" applyFont="1" applyFill="1" applyBorder="1" applyAlignment="1">
      <alignment horizontal="center" vertical="center" wrapText="1"/>
    </xf>
    <xf numFmtId="0" fontId="19" fillId="16" borderId="24" xfId="3" applyFont="1" applyFill="1" applyBorder="1" applyAlignment="1">
      <alignment horizontal="center" vertical="center" wrapText="1"/>
    </xf>
    <xf numFmtId="0" fontId="19" fillId="16" borderId="40" xfId="3" applyFont="1" applyFill="1" applyBorder="1" applyAlignment="1">
      <alignment horizontal="center" vertical="center" wrapText="1"/>
    </xf>
    <xf numFmtId="0" fontId="18" fillId="18" borderId="25" xfId="3" applyFont="1" applyFill="1" applyBorder="1" applyAlignment="1">
      <alignment horizontal="center" vertical="center"/>
    </xf>
    <xf numFmtId="0" fontId="18" fillId="18" borderId="27" xfId="3" applyFont="1" applyFill="1" applyBorder="1" applyAlignment="1">
      <alignment horizontal="center" vertical="center"/>
    </xf>
    <xf numFmtId="0" fontId="14" fillId="0" borderId="7" xfId="3" applyFont="1" applyBorder="1" applyAlignment="1" applyProtection="1">
      <alignment horizontal="center"/>
      <protection locked="0"/>
    </xf>
    <xf numFmtId="0" fontId="14" fillId="0" borderId="24" xfId="4" applyFont="1" applyBorder="1" applyAlignment="1">
      <alignment horizontal="left" vertical="center" wrapText="1"/>
    </xf>
    <xf numFmtId="0" fontId="14" fillId="0" borderId="58" xfId="3" applyFont="1" applyBorder="1" applyAlignment="1">
      <alignment horizontal="left" vertical="center" wrapText="1"/>
    </xf>
    <xf numFmtId="0" fontId="14" fillId="0" borderId="0" xfId="3" applyFont="1" applyAlignment="1">
      <alignment horizontal="left" vertical="center" wrapText="1"/>
    </xf>
    <xf numFmtId="0" fontId="14" fillId="0" borderId="59" xfId="3" applyFont="1" applyBorder="1" applyAlignment="1">
      <alignment horizontal="left" vertical="center" wrapText="1"/>
    </xf>
    <xf numFmtId="0" fontId="18" fillId="15" borderId="24" xfId="3" applyFont="1" applyFill="1" applyBorder="1" applyAlignment="1">
      <alignment horizontal="left" vertical="center" wrapText="1"/>
    </xf>
    <xf numFmtId="0" fontId="14" fillId="0" borderId="24" xfId="4" applyFont="1" applyBorder="1" applyAlignment="1">
      <alignment horizontal="left" vertical="center"/>
    </xf>
    <xf numFmtId="0" fontId="22" fillId="0" borderId="58" xfId="3" applyFont="1" applyBorder="1" applyAlignment="1">
      <alignment horizontal="left" vertical="center" wrapText="1"/>
    </xf>
    <xf numFmtId="0" fontId="22" fillId="0" borderId="0" xfId="3" applyFont="1" applyAlignment="1">
      <alignment horizontal="left" vertical="center" wrapText="1"/>
    </xf>
    <xf numFmtId="0" fontId="22" fillId="0" borderId="59" xfId="3" applyFont="1" applyBorder="1" applyAlignment="1">
      <alignment horizontal="left" vertical="center" wrapText="1"/>
    </xf>
    <xf numFmtId="0" fontId="15" fillId="0" borderId="0" xfId="3" applyFont="1" applyAlignment="1">
      <alignment horizontal="center"/>
    </xf>
    <xf numFmtId="0" fontId="14" fillId="6" borderId="41" xfId="3" applyFont="1" applyFill="1" applyBorder="1" applyAlignment="1" applyProtection="1">
      <alignment horizontal="center"/>
      <protection locked="0"/>
    </xf>
    <xf numFmtId="0" fontId="14" fillId="6" borderId="42" xfId="3" applyFont="1" applyFill="1" applyBorder="1" applyAlignment="1" applyProtection="1">
      <alignment horizontal="center"/>
      <protection locked="0"/>
    </xf>
    <xf numFmtId="0" fontId="14" fillId="6" borderId="43" xfId="3" applyFont="1" applyFill="1" applyBorder="1" applyAlignment="1" applyProtection="1">
      <alignment horizontal="center"/>
      <protection locked="0"/>
    </xf>
    <xf numFmtId="0" fontId="14" fillId="6" borderId="44" xfId="3" applyFont="1" applyFill="1" applyBorder="1" applyAlignment="1" applyProtection="1">
      <alignment horizontal="center"/>
      <protection locked="0"/>
    </xf>
    <xf numFmtId="0" fontId="14" fillId="6" borderId="45" xfId="3" applyFont="1" applyFill="1" applyBorder="1" applyAlignment="1" applyProtection="1">
      <alignment horizontal="center"/>
      <protection locked="0"/>
    </xf>
    <xf numFmtId="0" fontId="14" fillId="6" borderId="46" xfId="3" applyFont="1" applyFill="1" applyBorder="1" applyAlignment="1" applyProtection="1">
      <alignment horizontal="center"/>
      <protection locked="0"/>
    </xf>
    <xf numFmtId="0" fontId="16" fillId="0" borderId="0" xfId="3" applyFont="1" applyAlignment="1">
      <alignment horizontal="center" vertical="center" wrapText="1"/>
    </xf>
    <xf numFmtId="0" fontId="15" fillId="0" borderId="0" xfId="3" applyFont="1" applyAlignment="1" applyProtection="1">
      <alignment horizontal="center" vertical="top"/>
      <protection locked="0"/>
    </xf>
    <xf numFmtId="14" fontId="14" fillId="18" borderId="23" xfId="3" applyNumberFormat="1" applyFont="1" applyFill="1" applyBorder="1" applyAlignment="1">
      <alignment horizontal="center"/>
    </xf>
    <xf numFmtId="0" fontId="4" fillId="5" borderId="15" xfId="0" applyFont="1" applyFill="1" applyBorder="1" applyAlignment="1">
      <alignment horizontal="center"/>
    </xf>
    <xf numFmtId="0" fontId="4" fillId="5" borderId="17" xfId="0" applyFont="1" applyFill="1" applyBorder="1" applyAlignment="1">
      <alignment horizontal="center"/>
    </xf>
    <xf numFmtId="0" fontId="6" fillId="5" borderId="9" xfId="0" applyFont="1" applyFill="1" applyBorder="1" applyAlignment="1">
      <alignment horizontal="right" wrapText="1"/>
    </xf>
    <xf numFmtId="0" fontId="6" fillId="5" borderId="11" xfId="0" applyFont="1" applyFill="1" applyBorder="1" applyAlignment="1">
      <alignment horizontal="right" wrapText="1"/>
    </xf>
    <xf numFmtId="0" fontId="7" fillId="4" borderId="28" xfId="0" applyFont="1" applyFill="1" applyBorder="1" applyAlignment="1">
      <alignment horizontal="center" vertical="center"/>
    </xf>
    <xf numFmtId="0" fontId="7" fillId="4" borderId="30" xfId="0" applyFont="1" applyFill="1" applyBorder="1" applyAlignment="1">
      <alignment horizontal="center" vertical="center"/>
    </xf>
    <xf numFmtId="0" fontId="4" fillId="5" borderId="15" xfId="0" applyFont="1" applyFill="1" applyBorder="1" applyAlignment="1">
      <alignment horizontal="center" vertical="center" wrapText="1"/>
    </xf>
    <xf numFmtId="0" fontId="4" fillId="5" borderId="17" xfId="0" applyFont="1" applyFill="1" applyBorder="1" applyAlignment="1">
      <alignment horizontal="center" vertical="center" wrapText="1"/>
    </xf>
    <xf numFmtId="14" fontId="4" fillId="5" borderId="24" xfId="4" applyNumberFormat="1" applyFont="1" applyFill="1" applyBorder="1" applyAlignment="1">
      <alignment horizontal="center" vertical="center"/>
    </xf>
    <xf numFmtId="0" fontId="4" fillId="5" borderId="24" xfId="4" applyFont="1" applyFill="1" applyBorder="1" applyAlignment="1">
      <alignment horizontal="center" vertical="center"/>
    </xf>
    <xf numFmtId="0" fontId="4" fillId="5" borderId="24" xfId="4" applyFont="1" applyFill="1" applyBorder="1" applyAlignment="1">
      <alignment horizontal="justify" vertical="center" wrapText="1"/>
    </xf>
    <xf numFmtId="0" fontId="5" fillId="0" borderId="3" xfId="4" applyBorder="1" applyAlignment="1">
      <alignment horizontal="center"/>
    </xf>
    <xf numFmtId="0" fontId="5" fillId="0" borderId="4" xfId="4" applyBorder="1" applyAlignment="1">
      <alignment horizontal="center"/>
    </xf>
    <xf numFmtId="0" fontId="5" fillId="0" borderId="5" xfId="4" applyBorder="1" applyAlignment="1">
      <alignment horizontal="center"/>
    </xf>
    <xf numFmtId="0" fontId="5" fillId="0" borderId="6" xfId="4" applyBorder="1" applyAlignment="1">
      <alignment horizontal="center"/>
    </xf>
    <xf numFmtId="0" fontId="5" fillId="0" borderId="7" xfId="4" applyBorder="1" applyAlignment="1">
      <alignment horizontal="center"/>
    </xf>
    <xf numFmtId="0" fontId="5" fillId="0" borderId="8" xfId="4" applyBorder="1" applyAlignment="1">
      <alignment horizontal="center"/>
    </xf>
    <xf numFmtId="0" fontId="6" fillId="5" borderId="51" xfId="4" applyFont="1" applyFill="1" applyBorder="1" applyAlignment="1">
      <alignment horizontal="right" vertical="center" wrapText="1"/>
    </xf>
    <xf numFmtId="0" fontId="6" fillId="5" borderId="50" xfId="4" applyFont="1" applyFill="1" applyBorder="1" applyAlignment="1">
      <alignment horizontal="right" vertical="center" wrapText="1"/>
    </xf>
    <xf numFmtId="0" fontId="6" fillId="5" borderId="49" xfId="4" applyFont="1" applyFill="1" applyBorder="1" applyAlignment="1">
      <alignment horizontal="right" vertical="center" wrapText="1"/>
    </xf>
    <xf numFmtId="0" fontId="7" fillId="4" borderId="18" xfId="4" applyFont="1" applyFill="1" applyBorder="1" applyAlignment="1">
      <alignment horizontal="center" vertical="center"/>
    </xf>
    <xf numFmtId="0" fontId="7" fillId="4" borderId="47" xfId="4" applyFont="1" applyFill="1" applyBorder="1" applyAlignment="1">
      <alignment horizontal="center" vertical="center"/>
    </xf>
    <xf numFmtId="0" fontId="7" fillId="4" borderId="48" xfId="4" applyFont="1" applyFill="1" applyBorder="1" applyAlignment="1">
      <alignment horizontal="center" vertical="center"/>
    </xf>
    <xf numFmtId="0" fontId="7" fillId="4" borderId="19" xfId="4" applyFont="1" applyFill="1" applyBorder="1" applyAlignment="1">
      <alignment horizontal="center" vertical="center"/>
    </xf>
    <xf numFmtId="0" fontId="7" fillId="4" borderId="20" xfId="4" applyFont="1" applyFill="1" applyBorder="1" applyAlignment="1">
      <alignment horizontal="center" vertical="center"/>
    </xf>
    <xf numFmtId="0" fontId="4" fillId="5" borderId="24" xfId="4" applyFont="1" applyFill="1" applyBorder="1" applyAlignment="1">
      <alignment horizontal="justify" vertical="center"/>
    </xf>
    <xf numFmtId="0" fontId="8" fillId="7" borderId="0" xfId="0" applyFont="1" applyFill="1" applyAlignment="1">
      <alignment horizontal="center"/>
    </xf>
    <xf numFmtId="9" fontId="0" fillId="0" borderId="0" xfId="0" applyNumberFormat="1" applyAlignment="1">
      <alignment horizontal="center" vertical="center"/>
    </xf>
    <xf numFmtId="0" fontId="0" fillId="0" borderId="0" xfId="0" applyAlignment="1">
      <alignment horizontal="center" vertical="center"/>
    </xf>
    <xf numFmtId="0" fontId="0" fillId="13" borderId="0" xfId="0" applyFill="1" applyAlignment="1">
      <alignment horizontal="center"/>
    </xf>
    <xf numFmtId="0" fontId="3" fillId="7" borderId="52" xfId="0" applyFont="1" applyFill="1" applyBorder="1" applyAlignment="1">
      <alignment horizontal="center"/>
    </xf>
    <xf numFmtId="0" fontId="12" fillId="11" borderId="19" xfId="0" applyFont="1" applyFill="1" applyBorder="1" applyAlignment="1">
      <alignment horizontal="center" vertical="center"/>
    </xf>
    <xf numFmtId="0" fontId="12" fillId="11" borderId="0" xfId="0" applyFont="1" applyFill="1" applyAlignment="1">
      <alignment horizontal="center" vertical="center"/>
    </xf>
    <xf numFmtId="0" fontId="12" fillId="11" borderId="7" xfId="0" applyFont="1" applyFill="1" applyBorder="1" applyAlignment="1">
      <alignment horizontal="center" vertical="center"/>
    </xf>
    <xf numFmtId="0" fontId="13" fillId="0" borderId="0" xfId="0" applyFont="1" applyAlignment="1">
      <alignment horizontal="left" vertical="center" readingOrder="1"/>
    </xf>
    <xf numFmtId="0" fontId="11" fillId="12" borderId="19" xfId="0" applyFont="1" applyFill="1" applyBorder="1" applyAlignment="1">
      <alignment horizontal="center" vertical="center"/>
    </xf>
    <xf numFmtId="0" fontId="11" fillId="12" borderId="0" xfId="0" applyFont="1" applyFill="1" applyAlignment="1">
      <alignment horizontal="center" vertical="center"/>
    </xf>
    <xf numFmtId="0" fontId="11" fillId="0" borderId="0" xfId="0" applyFont="1" applyAlignment="1">
      <alignment horizontal="left" vertical="center" readingOrder="1"/>
    </xf>
    <xf numFmtId="0" fontId="3" fillId="7" borderId="0" xfId="0" applyFont="1" applyFill="1" applyAlignment="1">
      <alignment horizontal="center"/>
    </xf>
    <xf numFmtId="0" fontId="11" fillId="8" borderId="19" xfId="0" applyFont="1" applyFill="1" applyBorder="1" applyAlignment="1">
      <alignment horizontal="center" vertical="center"/>
    </xf>
    <xf numFmtId="0" fontId="11" fillId="8" borderId="0" xfId="0" applyFont="1" applyFill="1" applyAlignment="1">
      <alignment horizontal="center" vertical="center"/>
    </xf>
    <xf numFmtId="0" fontId="0" fillId="14" borderId="0" xfId="0" applyFill="1" applyAlignment="1">
      <alignment horizontal="center"/>
    </xf>
    <xf numFmtId="0" fontId="0" fillId="14" borderId="0" xfId="0" applyFill="1" applyAlignment="1">
      <alignment horizontal="center" vertical="center"/>
    </xf>
    <xf numFmtId="0" fontId="0" fillId="13" borderId="0" xfId="0" applyFill="1" applyAlignment="1">
      <alignment horizontal="center" vertical="center"/>
    </xf>
  </cellXfs>
  <cellStyles count="7">
    <cellStyle name="Cálculo" xfId="1" builtinId="22"/>
    <cellStyle name="Celda de comprobación" xfId="2" builtinId="23"/>
    <cellStyle name="Normal" xfId="0" builtinId="0"/>
    <cellStyle name="Normal 3 2" xfId="6" xr:uid="{0946A249-2A67-4F66-8234-75C1FB651C97}"/>
    <cellStyle name="Normal 3 3" xfId="4" xr:uid="{7D4A9CB1-3FB7-4359-8384-AE8BB6D83FD9}"/>
    <cellStyle name="Normal 5 2" xfId="3" xr:uid="{E239B78F-D529-4177-A46C-AE9844248BC3}"/>
    <cellStyle name="Porcentaje 2 2" xfId="5" xr:uid="{20794885-5674-4A8F-AC9D-3C494CAA3AD8}"/>
  </cellStyles>
  <dxfs count="0"/>
  <tableStyles count="0" defaultTableStyle="TableStyleMedium2" defaultPivotStyle="PivotStyleLight16"/>
  <colors>
    <mruColors>
      <color rgb="FF0FA5AF"/>
      <color rgb="FFCCC7C7"/>
      <color rgb="FF9B9191"/>
      <color rgb="FF93D8DC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tyles" Target="styles.xml"/><Relationship Id="rId13" Type="http://schemas.openxmlformats.org/officeDocument/2006/relationships/customXml" Target="../customXml/item3.xml"/><Relationship Id="rId3" Type="http://schemas.openxmlformats.org/officeDocument/2006/relationships/worksheet" Target="worksheets/sheet3.xml"/><Relationship Id="rId7" Type="http://schemas.openxmlformats.org/officeDocument/2006/relationships/theme" Target="theme/theme1.xml"/><Relationship Id="rId12" Type="http://schemas.openxmlformats.org/officeDocument/2006/relationships/customXml" Target="../customXml/item2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externalLink" Target="externalLinks/externalLink1.xml"/><Relationship Id="rId11" Type="http://schemas.openxmlformats.org/officeDocument/2006/relationships/customXml" Target="../customXml/item1.xml"/><Relationship Id="rId5" Type="http://schemas.openxmlformats.org/officeDocument/2006/relationships/worksheet" Target="worksheets/sheet5.xml"/><Relationship Id="rId10" Type="http://schemas.openxmlformats.org/officeDocument/2006/relationships/calcChain" Target="calcChain.xml"/><Relationship Id="rId4" Type="http://schemas.openxmlformats.org/officeDocument/2006/relationships/worksheet" Target="worksheets/sheet4.xml"/><Relationship Id="rId9" Type="http://schemas.openxmlformats.org/officeDocument/2006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image" Target="../media/image2.png"/></Relationships>
</file>

<file path=xl/drawings/_rels/drawing3.xml.rels><?xml version="1.0" encoding="UTF-8" standalone="yes"?>
<Relationships xmlns="http://schemas.openxmlformats.org/package/2006/relationships"><Relationship Id="rId1" Type="http://schemas.openxmlformats.org/officeDocument/2006/relationships/image" Target="../media/image2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0</xdr:colOff>
      <xdr:row>0</xdr:row>
      <xdr:rowOff>0</xdr:rowOff>
    </xdr:from>
    <xdr:to>
      <xdr:col>2</xdr:col>
      <xdr:colOff>429335</xdr:colOff>
      <xdr:row>1</xdr:row>
      <xdr:rowOff>28575</xdr:rowOff>
    </xdr:to>
    <xdr:pic>
      <xdr:nvPicPr>
        <xdr:cNvPr id="3" name="Imagen 2">
          <a:extLst>
            <a:ext uri="{FF2B5EF4-FFF2-40B4-BE49-F238E27FC236}">
              <a16:creationId xmlns:a16="http://schemas.microsoft.com/office/drawing/2014/main" id="{D93040AD-EF4F-2C11-D868-3C236A91D27C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12292" t="31416" r="15111" b="31638"/>
        <a:stretch>
          <a:fillRect/>
        </a:stretch>
      </xdr:blipFill>
      <xdr:spPr bwMode="auto">
        <a:xfrm>
          <a:off x="0" y="0"/>
          <a:ext cx="2020570" cy="790575"/>
        </a:xfrm>
        <a:prstGeom prst="rect">
          <a:avLst/>
        </a:prstGeom>
        <a:noFill/>
        <a:ln>
          <a:noFill/>
        </a:ln>
      </xdr:spPr>
    </xdr:pic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3037898</xdr:colOff>
      <xdr:row>0</xdr:row>
      <xdr:rowOff>63500</xdr:rowOff>
    </xdr:from>
    <xdr:to>
      <xdr:col>1</xdr:col>
      <xdr:colOff>5186738</xdr:colOff>
      <xdr:row>0</xdr:row>
      <xdr:rowOff>739371</xdr:rowOff>
    </xdr:to>
    <xdr:pic>
      <xdr:nvPicPr>
        <xdr:cNvPr id="2" name="Imagen 1" descr="Logo ODC">
          <a:extLst>
            <a:ext uri="{FF2B5EF4-FFF2-40B4-BE49-F238E27FC236}">
              <a16:creationId xmlns:a16="http://schemas.microsoft.com/office/drawing/2014/main" id="{5E364C54-E81B-490D-A568-8CCEDD3294AD}"/>
            </a:ext>
          </a:extLst>
        </xdr:cNvPr>
        <xdr:cNvPicPr/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514273" y="63500"/>
          <a:ext cx="2148840" cy="675871"/>
        </a:xfrm>
        <a:prstGeom prst="rect">
          <a:avLst/>
        </a:prstGeom>
        <a:noFill/>
        <a:ln>
          <a:noFill/>
        </a:ln>
      </xdr:spPr>
    </xdr:pic>
    <xdr:clientData/>
  </xdr:twoCellAnchor>
</xdr:wsDr>
</file>

<file path=xl/drawings/drawing3.xml><?xml version="1.0" encoding="utf-8"?>
<xdr:wsDr xmlns:xdr="http://schemas.openxmlformats.org/drawingml/2006/spreadsheetDrawing" xmlns:a="http://schemas.openxmlformats.org/drawingml/2006/main">
  <xdr:oneCellAnchor>
    <xdr:from>
      <xdr:col>6</xdr:col>
      <xdr:colOff>190500</xdr:colOff>
      <xdr:row>0</xdr:row>
      <xdr:rowOff>0</xdr:rowOff>
    </xdr:from>
    <xdr:ext cx="2324100" cy="704851"/>
    <xdr:pic>
      <xdr:nvPicPr>
        <xdr:cNvPr id="2" name="Imagen 1" descr="Logo ODC">
          <a:extLst>
            <a:ext uri="{FF2B5EF4-FFF2-40B4-BE49-F238E27FC236}">
              <a16:creationId xmlns:a16="http://schemas.microsoft.com/office/drawing/2014/main" id="{FF122F3F-098C-4206-80C0-FE304583AB0A}"/>
            </a:ext>
          </a:extLst>
        </xdr:cNvPr>
        <xdr:cNvPicPr/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45380" y="0"/>
          <a:ext cx="2324100" cy="704851"/>
        </a:xfrm>
        <a:prstGeom prst="rect">
          <a:avLst/>
        </a:prstGeom>
        <a:noFill/>
        <a:ln>
          <a:noFill/>
        </a:ln>
      </xdr:spPr>
    </xdr:pic>
    <xdr:clientData/>
  </xdr:oneCellAnchor>
</xdr:wsDr>
</file>

<file path=xl/externalLinks/_rels/externalLink1.xml.rels><?xml version="1.0" encoding="UTF-8" standalone="yes"?>
<Relationships xmlns="http://schemas.openxmlformats.org/package/2006/relationships"><Relationship Id="rId2" Type="http://schemas.microsoft.com/office/2019/04/relationships/externalLinkLongPath" Target="https://365ipm.sharepoint.com/sites/GestionOperaciones/Shared%20Documents/6.%20PROCESO/ODC/GESTI&#211;N%20DOCUMENTAL%20ODC/INS.%20ELABORACI&#211;N%20DE%20DOCUMENTOS/NORMALIZACI&#211;N%20DE%20DOCUMENTOS/Formatos%20ODC%20Proveedores-clientes/C&#233;nit/Formato%20de%20Conocimiento%20de%20Contrapartes%20Internacionales%20-%20Eng.xlsm?683BF143" TargetMode="External"/><Relationship Id="rId1" Type="http://schemas.openxmlformats.org/officeDocument/2006/relationships/externalLinkPath" Target="file:///683BF143/Formato%20de%20Conocimiento%20de%20Contrapartes%20Internacionales%20-%20Eng.xlsm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Hoja1"/>
      <sheetName val="Listas"/>
    </sheetNames>
    <sheetDataSet>
      <sheetData sheetId="0"/>
      <sheetData sheetId="1"/>
    </sheetDataSet>
  </externalBook>
</externalLink>
</file>

<file path=xl/theme/theme1.xml><?xml version="1.0" encoding="utf-8"?>
<a:theme xmlns:a="http://schemas.openxmlformats.org/drawingml/2006/main" name="Office 2013 - Tema de 2022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3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2.bin"/></Relationships>
</file>

<file path=xl/worksheets/_rels/sheet4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3.xml"/><Relationship Id="rId1" Type="http://schemas.openxmlformats.org/officeDocument/2006/relationships/printerSettings" Target="../printerSettings/printerSettings3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FF480214-43F7-4FA2-A86D-62E974ACBCC0}">
  <sheetPr>
    <pageSetUpPr fitToPage="1"/>
  </sheetPr>
  <dimension ref="A1:M176"/>
  <sheetViews>
    <sheetView showGridLines="0" tabSelected="1" view="pageBreakPreview" topLeftCell="A83" zoomScale="85" zoomScaleNormal="130" zoomScaleSheetLayoutView="85" zoomScalePageLayoutView="80" workbookViewId="0">
      <selection activeCell="A4" sqref="A4:M4"/>
    </sheetView>
  </sheetViews>
  <sheetFormatPr baseColWidth="10" defaultColWidth="11.5" defaultRowHeight="14" x14ac:dyDescent="0.2"/>
  <cols>
    <col min="1" max="1" width="4.5" style="20" customWidth="1"/>
    <col min="2" max="2" width="19.5" style="20" customWidth="1"/>
    <col min="3" max="3" width="10.1640625" style="20" customWidth="1"/>
    <col min="4" max="4" width="16.6640625" style="20" customWidth="1"/>
    <col min="5" max="5" width="17.5" style="20" customWidth="1"/>
    <col min="6" max="6" width="5.5" style="20" customWidth="1"/>
    <col min="7" max="7" width="11.5" style="20"/>
    <col min="8" max="8" width="16" style="20" customWidth="1"/>
    <col min="9" max="9" width="20.83203125" style="20" customWidth="1"/>
    <col min="10" max="10" width="17.33203125" style="20" customWidth="1"/>
    <col min="11" max="11" width="16.1640625" style="20" customWidth="1"/>
    <col min="12" max="12" width="16.33203125" style="20" customWidth="1"/>
    <col min="13" max="13" width="4.1640625" style="20" customWidth="1"/>
    <col min="14" max="16384" width="11.5" style="20"/>
  </cols>
  <sheetData>
    <row r="1" spans="1:13" ht="60" customHeight="1" x14ac:dyDescent="0.2">
      <c r="A1" s="134"/>
      <c r="B1" s="135"/>
      <c r="C1" s="135"/>
      <c r="D1" s="135"/>
      <c r="E1" s="135"/>
      <c r="F1" s="135"/>
      <c r="G1" s="135"/>
      <c r="H1" s="135"/>
      <c r="I1" s="135"/>
      <c r="J1" s="135"/>
      <c r="K1" s="135"/>
      <c r="L1" s="135"/>
      <c r="M1" s="136"/>
    </row>
    <row r="2" spans="1:13" ht="33" customHeight="1" x14ac:dyDescent="0.2">
      <c r="A2" s="137" t="s">
        <v>957</v>
      </c>
      <c r="B2" s="138"/>
      <c r="C2" s="138"/>
      <c r="D2" s="138"/>
      <c r="E2" s="138"/>
      <c r="F2" s="138"/>
      <c r="G2" s="138"/>
      <c r="H2" s="138"/>
      <c r="I2" s="138"/>
      <c r="J2" s="138"/>
      <c r="K2" s="138"/>
      <c r="L2" s="138"/>
      <c r="M2" s="139"/>
    </row>
    <row r="3" spans="1:13" ht="6" customHeight="1" x14ac:dyDescent="0.2">
      <c r="A3" s="140"/>
      <c r="B3" s="141"/>
      <c r="C3" s="141"/>
      <c r="D3" s="141"/>
      <c r="E3" s="141"/>
      <c r="F3" s="141"/>
      <c r="G3" s="141"/>
      <c r="H3" s="141"/>
      <c r="I3" s="141"/>
      <c r="J3" s="141"/>
      <c r="K3" s="141"/>
      <c r="L3" s="141"/>
      <c r="M3" s="142"/>
    </row>
    <row r="4" spans="1:13" ht="238.5" customHeight="1" x14ac:dyDescent="0.2">
      <c r="A4" s="143" t="s">
        <v>958</v>
      </c>
      <c r="B4" s="144"/>
      <c r="C4" s="144"/>
      <c r="D4" s="144"/>
      <c r="E4" s="144"/>
      <c r="F4" s="144"/>
      <c r="G4" s="144"/>
      <c r="H4" s="144"/>
      <c r="I4" s="144"/>
      <c r="J4" s="144"/>
      <c r="K4" s="144"/>
      <c r="L4" s="144"/>
      <c r="M4" s="144"/>
    </row>
    <row r="5" spans="1:13" ht="27.75" customHeight="1" x14ac:dyDescent="0.2">
      <c r="A5" s="21" t="s">
        <v>1</v>
      </c>
      <c r="B5" s="149"/>
      <c r="C5" s="149"/>
      <c r="D5" s="149"/>
      <c r="E5" s="149"/>
      <c r="F5" s="149"/>
      <c r="G5" s="149"/>
      <c r="H5" s="22" t="s">
        <v>2</v>
      </c>
      <c r="I5" s="23"/>
      <c r="J5" s="24" t="s">
        <v>3</v>
      </c>
      <c r="K5" s="150"/>
      <c r="L5" s="150"/>
      <c r="M5" s="151"/>
    </row>
    <row r="6" spans="1:13" ht="27.75" customHeight="1" x14ac:dyDescent="0.2">
      <c r="A6" s="155" t="s">
        <v>4</v>
      </c>
      <c r="B6" s="95"/>
      <c r="C6" s="95"/>
      <c r="D6" s="95"/>
      <c r="E6" s="95"/>
      <c r="F6" s="153"/>
      <c r="G6" s="153"/>
      <c r="H6" s="153"/>
      <c r="I6" s="153"/>
      <c r="J6" s="153"/>
      <c r="K6" s="153"/>
      <c r="L6" s="153"/>
      <c r="M6" s="154"/>
    </row>
    <row r="7" spans="1:13" ht="27.75" customHeight="1" x14ac:dyDescent="0.2">
      <c r="A7" s="95" t="s">
        <v>5</v>
      </c>
      <c r="B7" s="95"/>
      <c r="C7" s="95"/>
      <c r="D7" s="95"/>
      <c r="E7" s="153"/>
      <c r="F7" s="153"/>
      <c r="G7" s="153"/>
      <c r="H7" s="153"/>
      <c r="I7" s="152" t="s">
        <v>6</v>
      </c>
      <c r="J7" s="152"/>
      <c r="K7" s="25"/>
      <c r="L7" s="26" t="s">
        <v>7</v>
      </c>
      <c r="M7" s="27"/>
    </row>
    <row r="8" spans="1:13" ht="6" customHeight="1" x14ac:dyDescent="0.2">
      <c r="A8" s="28"/>
      <c r="B8" s="29"/>
      <c r="C8" s="29"/>
      <c r="D8" s="29"/>
      <c r="E8" s="29"/>
      <c r="F8" s="29"/>
      <c r="G8" s="29"/>
      <c r="H8" s="29"/>
      <c r="I8" s="29"/>
      <c r="J8" s="29"/>
      <c r="K8" s="29"/>
      <c r="L8" s="29"/>
      <c r="M8" s="30"/>
    </row>
    <row r="9" spans="1:13" x14ac:dyDescent="0.2">
      <c r="A9" s="114" t="s">
        <v>8</v>
      </c>
      <c r="B9" s="115"/>
      <c r="C9" s="115"/>
      <c r="D9" s="115"/>
      <c r="E9" s="115"/>
      <c r="F9" s="115"/>
      <c r="G9" s="115"/>
      <c r="H9" s="115"/>
      <c r="I9" s="115"/>
      <c r="J9" s="115"/>
      <c r="K9" s="115"/>
      <c r="L9" s="115"/>
      <c r="M9" s="116"/>
    </row>
    <row r="10" spans="1:13" ht="6" customHeight="1" x14ac:dyDescent="0.2">
      <c r="A10" s="31"/>
      <c r="B10" s="32"/>
      <c r="C10" s="145"/>
      <c r="D10" s="145"/>
      <c r="E10" s="145"/>
      <c r="F10" s="145"/>
      <c r="G10" s="33"/>
      <c r="H10" s="33"/>
      <c r="I10" s="32"/>
      <c r="J10" s="32"/>
      <c r="K10" s="32"/>
      <c r="L10" s="32"/>
      <c r="M10" s="34"/>
    </row>
    <row r="11" spans="1:13" ht="21.75" customHeight="1" x14ac:dyDescent="0.2">
      <c r="A11" s="31"/>
      <c r="B11" s="35" t="s">
        <v>9</v>
      </c>
      <c r="C11" s="36"/>
      <c r="D11" s="105"/>
      <c r="E11" s="105"/>
      <c r="F11" s="37"/>
      <c r="G11" s="35" t="s">
        <v>10</v>
      </c>
      <c r="I11" s="113" t="s">
        <v>11</v>
      </c>
      <c r="J11" s="113"/>
      <c r="K11" s="113"/>
      <c r="L11" s="113"/>
      <c r="M11" s="34"/>
    </row>
    <row r="12" spans="1:13" x14ac:dyDescent="0.2">
      <c r="A12" s="38"/>
      <c r="B12" s="36" t="s">
        <v>12</v>
      </c>
      <c r="C12" s="36"/>
      <c r="D12" s="106" t="s">
        <v>11</v>
      </c>
      <c r="E12" s="106"/>
      <c r="F12" s="32"/>
      <c r="G12" s="36" t="s">
        <v>13</v>
      </c>
      <c r="H12" s="35"/>
      <c r="I12" s="124"/>
      <c r="J12" s="124"/>
      <c r="K12" s="124"/>
      <c r="L12" s="124"/>
      <c r="M12" s="34"/>
    </row>
    <row r="13" spans="1:13" ht="19.5" customHeight="1" x14ac:dyDescent="0.2">
      <c r="A13" s="39"/>
      <c r="B13" s="36" t="s">
        <v>14</v>
      </c>
      <c r="C13" s="36"/>
      <c r="D13" s="107" t="s">
        <v>960</v>
      </c>
      <c r="E13" s="107"/>
      <c r="F13" s="37"/>
      <c r="G13" s="36"/>
      <c r="H13" s="36"/>
      <c r="I13" s="113"/>
      <c r="J13" s="113"/>
      <c r="K13" s="113"/>
      <c r="L13" s="113"/>
      <c r="M13" s="34"/>
    </row>
    <row r="14" spans="1:13" ht="37.5" customHeight="1" x14ac:dyDescent="0.2">
      <c r="A14" s="39"/>
      <c r="B14" s="35" t="s">
        <v>15</v>
      </c>
      <c r="C14" s="36"/>
      <c r="D14" s="105"/>
      <c r="E14" s="105"/>
      <c r="F14" s="37"/>
      <c r="G14" s="108" t="s">
        <v>965</v>
      </c>
      <c r="H14" s="108"/>
      <c r="I14" s="105"/>
      <c r="J14" s="105"/>
      <c r="K14" s="105"/>
      <c r="L14" s="105"/>
      <c r="M14" s="34"/>
    </row>
    <row r="15" spans="1:13" ht="51.75" customHeight="1" x14ac:dyDescent="0.2">
      <c r="A15" s="39"/>
      <c r="B15" s="108" t="s">
        <v>963</v>
      </c>
      <c r="C15" s="108"/>
      <c r="D15" s="109"/>
      <c r="E15" s="109"/>
      <c r="F15" s="37"/>
      <c r="G15" s="108" t="s">
        <v>967</v>
      </c>
      <c r="H15" s="108"/>
      <c r="I15" s="109"/>
      <c r="J15" s="109"/>
      <c r="K15" s="109"/>
      <c r="L15" s="109"/>
      <c r="M15" s="34"/>
    </row>
    <row r="16" spans="1:13" ht="46.5" customHeight="1" x14ac:dyDescent="0.2">
      <c r="A16" s="39"/>
      <c r="B16" s="108" t="s">
        <v>964</v>
      </c>
      <c r="C16" s="108"/>
      <c r="D16" s="105"/>
      <c r="E16" s="105"/>
      <c r="F16" s="37"/>
      <c r="G16" s="108" t="s">
        <v>16</v>
      </c>
      <c r="H16" s="108"/>
      <c r="I16" s="109"/>
      <c r="J16" s="109"/>
      <c r="K16" s="109"/>
      <c r="L16" s="109"/>
      <c r="M16" s="34"/>
    </row>
    <row r="17" spans="1:13" ht="45.75" customHeight="1" x14ac:dyDescent="0.2">
      <c r="A17" s="39"/>
      <c r="B17" s="108" t="s">
        <v>17</v>
      </c>
      <c r="C17" s="108"/>
      <c r="D17" s="105"/>
      <c r="E17" s="105"/>
      <c r="F17" s="40"/>
      <c r="G17" s="108" t="s">
        <v>966</v>
      </c>
      <c r="H17" s="108"/>
      <c r="I17" s="109"/>
      <c r="J17" s="109"/>
      <c r="K17" s="109"/>
      <c r="L17" s="109"/>
      <c r="M17" s="34"/>
    </row>
    <row r="18" spans="1:13" x14ac:dyDescent="0.2">
      <c r="A18" s="39"/>
      <c r="B18" s="36"/>
      <c r="C18" s="36"/>
      <c r="D18" s="41"/>
      <c r="E18" s="41"/>
      <c r="F18" s="37"/>
      <c r="G18" s="36"/>
      <c r="H18" s="36"/>
      <c r="I18" s="42"/>
      <c r="J18" s="42"/>
      <c r="K18" s="42"/>
      <c r="L18" s="36"/>
      <c r="M18" s="34"/>
    </row>
    <row r="19" spans="1:13" ht="6" customHeight="1" thickBot="1" x14ac:dyDescent="0.25">
      <c r="A19" s="31"/>
      <c r="B19" s="32"/>
      <c r="C19" s="33"/>
      <c r="D19" s="33"/>
      <c r="E19" s="33"/>
      <c r="F19" s="33"/>
      <c r="G19" s="33"/>
      <c r="H19" s="33"/>
      <c r="I19" s="32"/>
      <c r="J19" s="32"/>
      <c r="K19" s="32"/>
      <c r="L19" s="32"/>
      <c r="M19" s="34"/>
    </row>
    <row r="20" spans="1:13" ht="15" thickBot="1" x14ac:dyDescent="0.25">
      <c r="A20" s="114" t="s">
        <v>968</v>
      </c>
      <c r="B20" s="115"/>
      <c r="C20" s="115"/>
      <c r="D20" s="115"/>
      <c r="E20" s="115"/>
      <c r="F20" s="115"/>
      <c r="G20" s="115"/>
      <c r="H20" s="115"/>
      <c r="I20" s="115"/>
      <c r="J20" s="115"/>
      <c r="K20" s="115"/>
      <c r="L20" s="115"/>
      <c r="M20" s="116"/>
    </row>
    <row r="21" spans="1:13" ht="8" customHeight="1" x14ac:dyDescent="0.2">
      <c r="A21" s="31"/>
      <c r="B21" s="32"/>
      <c r="C21" s="32"/>
      <c r="D21" s="32"/>
      <c r="E21" s="32"/>
      <c r="F21" s="32"/>
      <c r="G21" s="32"/>
      <c r="H21" s="32"/>
      <c r="I21" s="32"/>
      <c r="J21" s="32"/>
      <c r="K21" s="32"/>
      <c r="L21" s="32"/>
      <c r="M21" s="34"/>
    </row>
    <row r="22" spans="1:13" x14ac:dyDescent="0.2">
      <c r="A22" s="38"/>
      <c r="B22" s="36" t="s">
        <v>18</v>
      </c>
      <c r="C22" s="36"/>
      <c r="D22" s="43" t="s">
        <v>11</v>
      </c>
      <c r="E22" s="32"/>
      <c r="F22" s="146">
        <f>+IFERROR(VLOOKUP(D22,Listas!S2:T501,2,0),"")</f>
        <v>0</v>
      </c>
      <c r="G22" s="147"/>
      <c r="H22" s="147"/>
      <c r="I22" s="147"/>
      <c r="J22" s="147"/>
      <c r="K22" s="147"/>
      <c r="L22" s="148"/>
      <c r="M22" s="34"/>
    </row>
    <row r="23" spans="1:13" ht="5.5" customHeight="1" x14ac:dyDescent="0.2">
      <c r="A23" s="38"/>
      <c r="B23" s="44"/>
      <c r="C23" s="44"/>
      <c r="D23" s="45"/>
      <c r="E23" s="32"/>
      <c r="F23" s="46"/>
      <c r="G23" s="46"/>
      <c r="H23" s="46"/>
      <c r="I23" s="46"/>
      <c r="J23" s="46"/>
      <c r="K23" s="46"/>
      <c r="L23" s="46"/>
      <c r="M23" s="34"/>
    </row>
    <row r="24" spans="1:13" x14ac:dyDescent="0.2">
      <c r="A24" s="38"/>
      <c r="B24" s="36" t="s">
        <v>19</v>
      </c>
      <c r="C24" s="36"/>
      <c r="D24" s="43" t="s">
        <v>11</v>
      </c>
      <c r="E24" s="32"/>
      <c r="F24" s="146">
        <f>+IFERROR(VLOOKUP(D24,Listas!S2:T503,2,0),"")</f>
        <v>0</v>
      </c>
      <c r="G24" s="147"/>
      <c r="H24" s="147"/>
      <c r="I24" s="147"/>
      <c r="J24" s="147"/>
      <c r="K24" s="147"/>
      <c r="L24" s="148"/>
      <c r="M24" s="34"/>
    </row>
    <row r="25" spans="1:13" ht="5" customHeight="1" x14ac:dyDescent="0.2">
      <c r="A25" s="31"/>
      <c r="B25" s="32"/>
      <c r="C25" s="32"/>
      <c r="D25" s="32"/>
      <c r="E25" s="32"/>
      <c r="F25" s="32"/>
      <c r="G25" s="32"/>
      <c r="H25" s="32"/>
      <c r="I25" s="32"/>
      <c r="J25" s="32"/>
      <c r="K25" s="32"/>
      <c r="L25" s="32"/>
      <c r="M25" s="34"/>
    </row>
    <row r="26" spans="1:13" ht="15" thickBot="1" x14ac:dyDescent="0.25">
      <c r="A26" s="47"/>
      <c r="B26" s="98" t="s">
        <v>20</v>
      </c>
      <c r="C26" s="98"/>
      <c r="D26" s="98"/>
      <c r="E26" s="98"/>
      <c r="F26" s="98"/>
      <c r="G26" s="98"/>
      <c r="H26" s="98"/>
      <c r="I26" s="98"/>
      <c r="J26" s="98"/>
      <c r="K26" s="98"/>
      <c r="L26" s="98"/>
      <c r="M26" s="48"/>
    </row>
    <row r="27" spans="1:13" ht="15" thickBot="1" x14ac:dyDescent="0.25">
      <c r="A27" s="114" t="s">
        <v>21</v>
      </c>
      <c r="B27" s="115"/>
      <c r="C27" s="115"/>
      <c r="D27" s="115"/>
      <c r="E27" s="115"/>
      <c r="F27" s="115"/>
      <c r="G27" s="115"/>
      <c r="H27" s="115"/>
      <c r="I27" s="115"/>
      <c r="J27" s="115"/>
      <c r="K27" s="115"/>
      <c r="L27" s="115"/>
      <c r="M27" s="116"/>
    </row>
    <row r="28" spans="1:13" x14ac:dyDescent="0.2">
      <c r="A28" s="117" t="s">
        <v>22</v>
      </c>
      <c r="B28" s="118"/>
      <c r="C28" s="118"/>
      <c r="D28" s="118"/>
      <c r="E28" s="118"/>
      <c r="F28" s="118"/>
      <c r="G28" s="118"/>
      <c r="H28" s="118"/>
      <c r="I28" s="118"/>
      <c r="J28" s="118"/>
      <c r="K28" s="118"/>
      <c r="L28" s="118"/>
      <c r="M28" s="119"/>
    </row>
    <row r="29" spans="1:13" ht="5.5" customHeight="1" x14ac:dyDescent="0.2">
      <c r="A29" s="49"/>
      <c r="B29" s="50"/>
      <c r="C29" s="50"/>
      <c r="D29" s="50"/>
      <c r="E29" s="50"/>
      <c r="F29" s="50"/>
      <c r="G29" s="50"/>
      <c r="H29" s="50"/>
      <c r="I29" s="50"/>
      <c r="J29" s="50"/>
      <c r="K29" s="50"/>
      <c r="L29" s="50"/>
      <c r="M29" s="51"/>
    </row>
    <row r="30" spans="1:13" x14ac:dyDescent="0.2">
      <c r="A30" s="31"/>
      <c r="B30" s="159" t="s">
        <v>23</v>
      </c>
      <c r="C30" s="160"/>
      <c r="D30" s="160"/>
      <c r="E30" s="160"/>
      <c r="F30" s="160"/>
      <c r="G30" s="160"/>
      <c r="H30" s="160"/>
      <c r="I30" s="160"/>
      <c r="J30" s="160"/>
      <c r="K30" s="160"/>
      <c r="L30" s="161"/>
      <c r="M30" s="34"/>
    </row>
    <row r="31" spans="1:13" ht="6" customHeight="1" x14ac:dyDescent="0.2">
      <c r="A31" s="31"/>
      <c r="B31" s="120"/>
      <c r="C31" s="121"/>
      <c r="D31" s="121"/>
      <c r="E31" s="121"/>
      <c r="F31" s="121"/>
      <c r="G31" s="121"/>
      <c r="H31" s="121"/>
      <c r="I31" s="121"/>
      <c r="J31" s="121"/>
      <c r="K31" s="121"/>
      <c r="L31" s="122"/>
      <c r="M31" s="34"/>
    </row>
    <row r="32" spans="1:13" x14ac:dyDescent="0.2">
      <c r="A32" s="39"/>
      <c r="B32" s="85" t="s">
        <v>24</v>
      </c>
      <c r="C32" s="162" t="s">
        <v>11</v>
      </c>
      <c r="D32" s="163"/>
      <c r="E32" s="163"/>
      <c r="F32" s="164"/>
      <c r="G32" s="33"/>
      <c r="H32" s="86" t="s">
        <v>25</v>
      </c>
      <c r="I32" s="165"/>
      <c r="J32" s="166"/>
      <c r="K32" s="166"/>
      <c r="L32" s="167"/>
      <c r="M32" s="34"/>
    </row>
    <row r="33" spans="1:13" ht="14.25" customHeight="1" x14ac:dyDescent="0.2">
      <c r="A33" s="31"/>
      <c r="B33" s="187" t="s">
        <v>26</v>
      </c>
      <c r="C33" s="188"/>
      <c r="D33" s="188"/>
      <c r="E33" s="188"/>
      <c r="F33" s="188"/>
      <c r="G33" s="188"/>
      <c r="H33" s="188"/>
      <c r="I33" s="188"/>
      <c r="J33" s="188"/>
      <c r="K33" s="188"/>
      <c r="L33" s="189"/>
      <c r="M33" s="34"/>
    </row>
    <row r="34" spans="1:13" ht="7.5" customHeight="1" x14ac:dyDescent="0.2">
      <c r="A34" s="31"/>
      <c r="B34" s="52"/>
      <c r="C34" s="52"/>
      <c r="D34" s="52"/>
      <c r="E34" s="52"/>
      <c r="F34" s="52"/>
      <c r="G34" s="52"/>
      <c r="H34" s="52"/>
      <c r="I34" s="52"/>
      <c r="J34" s="52"/>
      <c r="K34" s="52"/>
      <c r="L34" s="52"/>
      <c r="M34" s="34"/>
    </row>
    <row r="35" spans="1:13" x14ac:dyDescent="0.2">
      <c r="A35" s="31"/>
      <c r="B35" s="159" t="s">
        <v>27</v>
      </c>
      <c r="C35" s="160"/>
      <c r="D35" s="160"/>
      <c r="E35" s="160"/>
      <c r="F35" s="160"/>
      <c r="G35" s="160"/>
      <c r="H35" s="160"/>
      <c r="I35" s="160"/>
      <c r="J35" s="160"/>
      <c r="K35" s="160"/>
      <c r="L35" s="161"/>
      <c r="M35" s="34"/>
    </row>
    <row r="36" spans="1:13" ht="6" customHeight="1" x14ac:dyDescent="0.2">
      <c r="A36" s="31"/>
      <c r="B36" s="120"/>
      <c r="C36" s="121"/>
      <c r="D36" s="121"/>
      <c r="E36" s="121"/>
      <c r="F36" s="121"/>
      <c r="G36" s="121"/>
      <c r="H36" s="121"/>
      <c r="I36" s="121"/>
      <c r="J36" s="121"/>
      <c r="K36" s="121"/>
      <c r="L36" s="122"/>
      <c r="M36" s="34"/>
    </row>
    <row r="37" spans="1:13" x14ac:dyDescent="0.2">
      <c r="A37" s="39"/>
      <c r="B37" s="85" t="s">
        <v>28</v>
      </c>
      <c r="C37" s="178"/>
      <c r="D37" s="179"/>
      <c r="E37" s="179"/>
      <c r="F37" s="180"/>
      <c r="G37" s="53"/>
      <c r="H37" s="86" t="s">
        <v>29</v>
      </c>
      <c r="I37" s="178"/>
      <c r="J37" s="179"/>
      <c r="K37" s="179"/>
      <c r="L37" s="180"/>
      <c r="M37" s="34"/>
    </row>
    <row r="38" spans="1:13" x14ac:dyDescent="0.2">
      <c r="A38" s="31"/>
      <c r="B38" s="187" t="s">
        <v>30</v>
      </c>
      <c r="C38" s="188"/>
      <c r="D38" s="188"/>
      <c r="E38" s="188"/>
      <c r="F38" s="188"/>
      <c r="G38" s="188"/>
      <c r="H38" s="188"/>
      <c r="I38" s="188"/>
      <c r="J38" s="188"/>
      <c r="K38" s="188"/>
      <c r="L38" s="189"/>
      <c r="M38" s="34"/>
    </row>
    <row r="39" spans="1:13" ht="9.75" customHeight="1" thickBot="1" x14ac:dyDescent="0.25">
      <c r="A39" s="39"/>
      <c r="B39" s="44"/>
      <c r="C39" s="33"/>
      <c r="D39" s="33"/>
      <c r="E39" s="33"/>
      <c r="F39" s="33"/>
      <c r="G39" s="53"/>
      <c r="H39" s="44"/>
      <c r="I39" s="33"/>
      <c r="J39" s="33"/>
      <c r="K39" s="33"/>
      <c r="L39" s="33"/>
      <c r="M39" s="34"/>
    </row>
    <row r="40" spans="1:13" ht="15" thickBot="1" x14ac:dyDescent="0.25">
      <c r="A40" s="110" t="s">
        <v>969</v>
      </c>
      <c r="B40" s="111"/>
      <c r="C40" s="111"/>
      <c r="D40" s="111"/>
      <c r="E40" s="111"/>
      <c r="F40" s="111"/>
      <c r="G40" s="111"/>
      <c r="H40" s="111"/>
      <c r="I40" s="111"/>
      <c r="J40" s="111"/>
      <c r="K40" s="111"/>
      <c r="L40" s="111"/>
      <c r="M40" s="112"/>
    </row>
    <row r="41" spans="1:13" ht="15" x14ac:dyDescent="0.2">
      <c r="A41" s="31"/>
      <c r="B41" s="87" t="s">
        <v>28</v>
      </c>
      <c r="C41" s="87" t="s">
        <v>31</v>
      </c>
      <c r="D41" s="52"/>
      <c r="E41" s="87" t="s">
        <v>28</v>
      </c>
      <c r="F41" s="87" t="s">
        <v>31</v>
      </c>
      <c r="G41" s="52"/>
      <c r="H41" s="55"/>
      <c r="I41" s="52"/>
      <c r="J41" s="52"/>
      <c r="K41" s="52"/>
      <c r="L41" s="52"/>
      <c r="M41" s="34"/>
    </row>
    <row r="42" spans="1:13" ht="29.25" customHeight="1" x14ac:dyDescent="0.2">
      <c r="A42" s="31"/>
      <c r="B42" s="56" t="s">
        <v>32</v>
      </c>
      <c r="C42" s="57"/>
      <c r="D42" s="58"/>
      <c r="E42" s="56" t="s">
        <v>33</v>
      </c>
      <c r="F42" s="57"/>
      <c r="G42" s="58"/>
      <c r="H42" s="168" t="s">
        <v>34</v>
      </c>
      <c r="I42" s="168"/>
      <c r="J42" s="168"/>
      <c r="K42" s="168"/>
      <c r="L42" s="168"/>
      <c r="M42" s="34"/>
    </row>
    <row r="43" spans="1:13" ht="15" x14ac:dyDescent="0.2">
      <c r="A43" s="31"/>
      <c r="B43" s="56" t="s">
        <v>35</v>
      </c>
      <c r="C43" s="57"/>
      <c r="D43" s="58"/>
      <c r="E43" s="56" t="s">
        <v>36</v>
      </c>
      <c r="F43" s="57"/>
      <c r="G43" s="58"/>
      <c r="H43" s="169"/>
      <c r="I43" s="170"/>
      <c r="J43" s="170"/>
      <c r="K43" s="170"/>
      <c r="L43" s="171"/>
      <c r="M43" s="34"/>
    </row>
    <row r="44" spans="1:13" ht="15" x14ac:dyDescent="0.2">
      <c r="A44" s="31"/>
      <c r="B44" s="56" t="s">
        <v>37</v>
      </c>
      <c r="C44" s="57"/>
      <c r="D44" s="58"/>
      <c r="E44" s="56" t="s">
        <v>38</v>
      </c>
      <c r="F44" s="57"/>
      <c r="G44" s="58"/>
      <c r="H44" s="172"/>
      <c r="I44" s="173"/>
      <c r="J44" s="173"/>
      <c r="K44" s="173"/>
      <c r="L44" s="174"/>
      <c r="M44" s="34"/>
    </row>
    <row r="45" spans="1:13" ht="15" x14ac:dyDescent="0.2">
      <c r="A45" s="31"/>
      <c r="B45" s="56" t="s">
        <v>39</v>
      </c>
      <c r="C45" s="57"/>
      <c r="D45" s="58"/>
      <c r="E45" s="56" t="s">
        <v>40</v>
      </c>
      <c r="F45" s="57"/>
      <c r="G45" s="58"/>
      <c r="H45" s="172"/>
      <c r="I45" s="173"/>
      <c r="J45" s="173"/>
      <c r="K45" s="173"/>
      <c r="L45" s="174"/>
      <c r="M45" s="34"/>
    </row>
    <row r="46" spans="1:13" ht="30" x14ac:dyDescent="0.2">
      <c r="A46" s="31"/>
      <c r="B46" s="56" t="s">
        <v>41</v>
      </c>
      <c r="C46" s="57"/>
      <c r="D46" s="58"/>
      <c r="E46" s="56" t="s">
        <v>42</v>
      </c>
      <c r="F46" s="57"/>
      <c r="G46" s="58"/>
      <c r="H46" s="172"/>
      <c r="I46" s="173"/>
      <c r="J46" s="173"/>
      <c r="K46" s="173"/>
      <c r="L46" s="174"/>
      <c r="M46" s="34"/>
    </row>
    <row r="47" spans="1:13" ht="15" x14ac:dyDescent="0.2">
      <c r="A47" s="31"/>
      <c r="B47" s="56" t="s">
        <v>43</v>
      </c>
      <c r="C47" s="57"/>
      <c r="D47" s="58"/>
      <c r="E47" s="56" t="s">
        <v>44</v>
      </c>
      <c r="F47" s="57"/>
      <c r="G47" s="58"/>
      <c r="H47" s="172"/>
      <c r="I47" s="173"/>
      <c r="J47" s="173"/>
      <c r="K47" s="173"/>
      <c r="L47" s="174"/>
      <c r="M47" s="34"/>
    </row>
    <row r="48" spans="1:13" ht="15" x14ac:dyDescent="0.2">
      <c r="A48" s="31"/>
      <c r="B48" s="56" t="s">
        <v>45</v>
      </c>
      <c r="C48" s="57"/>
      <c r="D48" s="58"/>
      <c r="E48" s="56" t="s">
        <v>46</v>
      </c>
      <c r="F48" s="57"/>
      <c r="G48" s="58"/>
      <c r="H48" s="172"/>
      <c r="I48" s="173"/>
      <c r="J48" s="173"/>
      <c r="K48" s="173"/>
      <c r="L48" s="174"/>
      <c r="M48" s="34"/>
    </row>
    <row r="49" spans="1:13" ht="15" x14ac:dyDescent="0.2">
      <c r="A49" s="31"/>
      <c r="B49" s="56" t="s">
        <v>47</v>
      </c>
      <c r="C49" s="57"/>
      <c r="D49" s="58"/>
      <c r="E49" s="56" t="s">
        <v>48</v>
      </c>
      <c r="F49" s="57"/>
      <c r="G49" s="58"/>
      <c r="H49" s="172"/>
      <c r="I49" s="173"/>
      <c r="J49" s="173"/>
      <c r="K49" s="173"/>
      <c r="L49" s="174"/>
      <c r="M49" s="34"/>
    </row>
    <row r="50" spans="1:13" ht="15" x14ac:dyDescent="0.2">
      <c r="A50" s="31"/>
      <c r="B50" s="56" t="s">
        <v>49</v>
      </c>
      <c r="C50" s="57"/>
      <c r="D50" s="58"/>
      <c r="E50" s="56" t="s">
        <v>50</v>
      </c>
      <c r="F50" s="57"/>
      <c r="G50" s="58"/>
      <c r="H50" s="172"/>
      <c r="I50" s="173"/>
      <c r="J50" s="173"/>
      <c r="K50" s="173"/>
      <c r="L50" s="174"/>
      <c r="M50" s="34"/>
    </row>
    <row r="51" spans="1:13" ht="15" x14ac:dyDescent="0.2">
      <c r="A51" s="31"/>
      <c r="B51" s="56" t="s">
        <v>51</v>
      </c>
      <c r="C51" s="57"/>
      <c r="D51" s="58"/>
      <c r="E51" s="56" t="s">
        <v>52</v>
      </c>
      <c r="F51" s="57"/>
      <c r="G51" s="58"/>
      <c r="H51" s="172"/>
      <c r="I51" s="173"/>
      <c r="J51" s="173"/>
      <c r="K51" s="173"/>
      <c r="L51" s="174"/>
      <c r="M51" s="34"/>
    </row>
    <row r="52" spans="1:13" ht="15" x14ac:dyDescent="0.2">
      <c r="A52" s="31"/>
      <c r="B52" s="56" t="s">
        <v>53</v>
      </c>
      <c r="C52" s="57"/>
      <c r="D52" s="58"/>
      <c r="E52" s="56" t="s">
        <v>54</v>
      </c>
      <c r="F52" s="57"/>
      <c r="G52" s="58"/>
      <c r="H52" s="172"/>
      <c r="I52" s="173"/>
      <c r="J52" s="173"/>
      <c r="K52" s="173"/>
      <c r="L52" s="174"/>
      <c r="M52" s="34"/>
    </row>
    <row r="53" spans="1:13" ht="15" x14ac:dyDescent="0.2">
      <c r="A53" s="31"/>
      <c r="B53" s="56" t="s">
        <v>55</v>
      </c>
      <c r="C53" s="57"/>
      <c r="D53" s="58"/>
      <c r="E53" s="56" t="s">
        <v>56</v>
      </c>
      <c r="F53" s="57"/>
      <c r="G53" s="58"/>
      <c r="H53" s="172"/>
      <c r="I53" s="173"/>
      <c r="J53" s="173"/>
      <c r="K53" s="173"/>
      <c r="L53" s="174"/>
      <c r="M53" s="34"/>
    </row>
    <row r="54" spans="1:13" ht="30" x14ac:dyDescent="0.2">
      <c r="A54" s="31"/>
      <c r="B54" s="56" t="s">
        <v>57</v>
      </c>
      <c r="C54" s="57"/>
      <c r="D54" s="58"/>
      <c r="E54" s="56" t="s">
        <v>58</v>
      </c>
      <c r="F54" s="57"/>
      <c r="G54" s="58"/>
      <c r="H54" s="172"/>
      <c r="I54" s="173"/>
      <c r="J54" s="173"/>
      <c r="K54" s="173"/>
      <c r="L54" s="174"/>
      <c r="M54" s="34"/>
    </row>
    <row r="55" spans="1:13" ht="30" x14ac:dyDescent="0.2">
      <c r="A55" s="31"/>
      <c r="B55" s="56" t="s">
        <v>59</v>
      </c>
      <c r="C55" s="57"/>
      <c r="D55" s="58"/>
      <c r="E55" s="56" t="s">
        <v>60</v>
      </c>
      <c r="F55" s="57"/>
      <c r="G55" s="58"/>
      <c r="H55" s="172"/>
      <c r="I55" s="173"/>
      <c r="J55" s="173"/>
      <c r="K55" s="173"/>
      <c r="L55" s="174"/>
      <c r="M55" s="34"/>
    </row>
    <row r="56" spans="1:13" ht="45" x14ac:dyDescent="0.2">
      <c r="A56" s="31"/>
      <c r="B56" s="56" t="s">
        <v>61</v>
      </c>
      <c r="C56" s="57"/>
      <c r="D56" s="58"/>
      <c r="E56" s="56" t="s">
        <v>62</v>
      </c>
      <c r="F56" s="57"/>
      <c r="G56" s="58"/>
      <c r="H56" s="172"/>
      <c r="I56" s="173"/>
      <c r="J56" s="173"/>
      <c r="K56" s="173"/>
      <c r="L56" s="174"/>
      <c r="M56" s="34"/>
    </row>
    <row r="57" spans="1:13" ht="15" x14ac:dyDescent="0.2">
      <c r="A57" s="31"/>
      <c r="B57" s="56" t="s">
        <v>63</v>
      </c>
      <c r="C57" s="57"/>
      <c r="D57" s="58"/>
      <c r="E57" s="56" t="s">
        <v>64</v>
      </c>
      <c r="F57" s="57"/>
      <c r="G57" s="58"/>
      <c r="H57" s="172"/>
      <c r="I57" s="173"/>
      <c r="J57" s="173"/>
      <c r="K57" s="173"/>
      <c r="L57" s="174"/>
      <c r="M57" s="34"/>
    </row>
    <row r="58" spans="1:13" ht="15" x14ac:dyDescent="0.2">
      <c r="A58" s="31"/>
      <c r="B58" s="56" t="s">
        <v>65</v>
      </c>
      <c r="C58" s="57"/>
      <c r="D58" s="58"/>
      <c r="E58" s="56" t="s">
        <v>66</v>
      </c>
      <c r="F58" s="57"/>
      <c r="G58" s="58"/>
      <c r="H58" s="172"/>
      <c r="I58" s="173"/>
      <c r="J58" s="173"/>
      <c r="K58" s="173"/>
      <c r="L58" s="174"/>
      <c r="M58" s="34"/>
    </row>
    <row r="59" spans="1:13" ht="15" x14ac:dyDescent="0.2">
      <c r="A59" s="31"/>
      <c r="B59" s="56" t="s">
        <v>67</v>
      </c>
      <c r="C59" s="57"/>
      <c r="D59" s="58"/>
      <c r="E59" s="56" t="s">
        <v>68</v>
      </c>
      <c r="F59" s="57"/>
      <c r="G59" s="58"/>
      <c r="H59" s="172"/>
      <c r="I59" s="173"/>
      <c r="J59" s="173"/>
      <c r="K59" s="173"/>
      <c r="L59" s="174"/>
      <c r="M59" s="34"/>
    </row>
    <row r="60" spans="1:13" ht="15" x14ac:dyDescent="0.2">
      <c r="A60" s="31"/>
      <c r="B60" s="59" t="s">
        <v>69</v>
      </c>
      <c r="C60" s="57"/>
      <c r="D60" s="58"/>
      <c r="E60" s="59" t="s">
        <v>70</v>
      </c>
      <c r="F60" s="57"/>
      <c r="G60" s="58"/>
      <c r="H60" s="172"/>
      <c r="I60" s="173"/>
      <c r="J60" s="173"/>
      <c r="K60" s="173"/>
      <c r="L60" s="174"/>
      <c r="M60" s="34"/>
    </row>
    <row r="61" spans="1:13" ht="15" x14ac:dyDescent="0.2">
      <c r="A61" s="31"/>
      <c r="B61" s="59" t="s">
        <v>71</v>
      </c>
      <c r="C61" s="57"/>
      <c r="D61" s="58"/>
      <c r="E61" s="59" t="s">
        <v>72</v>
      </c>
      <c r="F61" s="57"/>
      <c r="G61" s="58"/>
      <c r="H61" s="172"/>
      <c r="I61" s="173"/>
      <c r="J61" s="173"/>
      <c r="K61" s="173"/>
      <c r="L61" s="174"/>
      <c r="M61" s="34"/>
    </row>
    <row r="62" spans="1:13" ht="15" x14ac:dyDescent="0.2">
      <c r="A62" s="31"/>
      <c r="B62" s="59" t="s">
        <v>73</v>
      </c>
      <c r="C62" s="57"/>
      <c r="D62" s="58"/>
      <c r="E62" s="59" t="s">
        <v>74</v>
      </c>
      <c r="F62" s="57"/>
      <c r="G62" s="58"/>
      <c r="H62" s="172"/>
      <c r="I62" s="173"/>
      <c r="J62" s="173"/>
      <c r="K62" s="173"/>
      <c r="L62" s="174"/>
      <c r="M62" s="34"/>
    </row>
    <row r="63" spans="1:13" ht="15" x14ac:dyDescent="0.2">
      <c r="A63" s="31"/>
      <c r="B63" s="59" t="s">
        <v>75</v>
      </c>
      <c r="C63" s="57"/>
      <c r="D63" s="58"/>
      <c r="E63" s="59" t="s">
        <v>76</v>
      </c>
      <c r="F63" s="57"/>
      <c r="G63" s="58"/>
      <c r="H63" s="172"/>
      <c r="I63" s="173"/>
      <c r="J63" s="173"/>
      <c r="K63" s="173"/>
      <c r="L63" s="174"/>
      <c r="M63" s="34"/>
    </row>
    <row r="64" spans="1:13" ht="15" x14ac:dyDescent="0.2">
      <c r="A64" s="31"/>
      <c r="B64" s="59" t="s">
        <v>77</v>
      </c>
      <c r="C64" s="57"/>
      <c r="D64" s="58"/>
      <c r="E64" s="59" t="s">
        <v>78</v>
      </c>
      <c r="F64" s="57"/>
      <c r="G64" s="58"/>
      <c r="H64" s="172"/>
      <c r="I64" s="173"/>
      <c r="J64" s="173"/>
      <c r="K64" s="173"/>
      <c r="L64" s="174"/>
      <c r="M64" s="34"/>
    </row>
    <row r="65" spans="1:13" ht="15" x14ac:dyDescent="0.2">
      <c r="A65" s="31"/>
      <c r="B65" s="59" t="s">
        <v>79</v>
      </c>
      <c r="C65" s="57"/>
      <c r="D65" s="58"/>
      <c r="E65" s="59" t="s">
        <v>80</v>
      </c>
      <c r="F65" s="57"/>
      <c r="G65" s="58"/>
      <c r="H65" s="172"/>
      <c r="I65" s="173"/>
      <c r="J65" s="173"/>
      <c r="K65" s="173"/>
      <c r="L65" s="174"/>
      <c r="M65" s="34"/>
    </row>
    <row r="66" spans="1:13" ht="15" x14ac:dyDescent="0.2">
      <c r="A66" s="31"/>
      <c r="B66" s="59" t="s">
        <v>81</v>
      </c>
      <c r="C66" s="57"/>
      <c r="D66" s="58"/>
      <c r="E66" s="59" t="s">
        <v>82</v>
      </c>
      <c r="F66" s="57"/>
      <c r="G66" s="58"/>
      <c r="H66" s="172"/>
      <c r="I66" s="173"/>
      <c r="J66" s="173"/>
      <c r="K66" s="173"/>
      <c r="L66" s="174"/>
      <c r="M66" s="34"/>
    </row>
    <row r="67" spans="1:13" ht="30" x14ac:dyDescent="0.2">
      <c r="A67" s="31"/>
      <c r="B67" s="59" t="s">
        <v>83</v>
      </c>
      <c r="C67" s="57"/>
      <c r="D67" s="58"/>
      <c r="E67" s="59" t="s">
        <v>84</v>
      </c>
      <c r="F67" s="57"/>
      <c r="G67" s="58"/>
      <c r="H67" s="172"/>
      <c r="I67" s="173"/>
      <c r="J67" s="173"/>
      <c r="K67" s="173"/>
      <c r="L67" s="174"/>
      <c r="M67" s="34"/>
    </row>
    <row r="68" spans="1:13" ht="30" x14ac:dyDescent="0.2">
      <c r="A68" s="31"/>
      <c r="B68" s="59" t="s">
        <v>85</v>
      </c>
      <c r="C68" s="57"/>
      <c r="D68" s="58"/>
      <c r="E68" s="59" t="s">
        <v>86</v>
      </c>
      <c r="F68" s="57"/>
      <c r="G68" s="58"/>
      <c r="H68" s="175"/>
      <c r="I68" s="176"/>
      <c r="J68" s="176"/>
      <c r="K68" s="176"/>
      <c r="L68" s="177"/>
      <c r="M68" s="34"/>
    </row>
    <row r="69" spans="1:13" ht="15" thickBot="1" x14ac:dyDescent="0.25">
      <c r="A69" s="31"/>
      <c r="B69" s="60"/>
      <c r="C69" s="58"/>
      <c r="D69" s="58"/>
      <c r="E69" s="58"/>
      <c r="F69" s="58"/>
      <c r="G69" s="58"/>
      <c r="H69" s="58"/>
      <c r="I69" s="58"/>
      <c r="J69" s="58"/>
      <c r="K69" s="58"/>
      <c r="L69" s="58"/>
      <c r="M69" s="34"/>
    </row>
    <row r="70" spans="1:13" ht="15" thickBot="1" x14ac:dyDescent="0.25">
      <c r="A70" s="99" t="s">
        <v>970</v>
      </c>
      <c r="B70" s="100"/>
      <c r="C70" s="100"/>
      <c r="D70" s="100"/>
      <c r="E70" s="100"/>
      <c r="F70" s="100"/>
      <c r="G70" s="100"/>
      <c r="H70" s="100"/>
      <c r="I70" s="100"/>
      <c r="J70" s="100"/>
      <c r="K70" s="100"/>
      <c r="L70" s="100"/>
      <c r="M70" s="101"/>
    </row>
    <row r="71" spans="1:13" ht="44.25" customHeight="1" x14ac:dyDescent="0.2">
      <c r="A71" s="102" t="s">
        <v>954</v>
      </c>
      <c r="B71" s="103"/>
      <c r="C71" s="103"/>
      <c r="D71" s="103"/>
      <c r="E71" s="103"/>
      <c r="F71" s="103"/>
      <c r="G71" s="103"/>
      <c r="H71" s="103"/>
      <c r="I71" s="103"/>
      <c r="J71" s="103"/>
      <c r="K71" s="103"/>
      <c r="L71" s="103"/>
      <c r="M71" s="104"/>
    </row>
    <row r="72" spans="1:13" ht="6" customHeight="1" thickBot="1" x14ac:dyDescent="0.25">
      <c r="A72" s="61"/>
      <c r="B72" s="62"/>
      <c r="C72" s="50"/>
      <c r="D72" s="50"/>
      <c r="E72" s="46"/>
      <c r="F72" s="50"/>
      <c r="G72" s="50"/>
      <c r="H72" s="50"/>
      <c r="I72" s="50"/>
      <c r="J72" s="50"/>
      <c r="K72" s="50"/>
      <c r="L72" s="50"/>
      <c r="M72" s="51"/>
    </row>
    <row r="73" spans="1:13" x14ac:dyDescent="0.2">
      <c r="A73" s="63"/>
      <c r="B73" s="181" t="s">
        <v>87</v>
      </c>
      <c r="C73" s="182"/>
      <c r="D73" s="182"/>
      <c r="E73" s="182"/>
      <c r="F73" s="182"/>
      <c r="G73" s="182"/>
      <c r="H73" s="182"/>
      <c r="I73" s="182"/>
      <c r="J73" s="182"/>
      <c r="K73" s="183"/>
      <c r="L73" s="184"/>
      <c r="M73" s="34"/>
    </row>
    <row r="74" spans="1:13" ht="42" customHeight="1" x14ac:dyDescent="0.2">
      <c r="A74" s="63"/>
      <c r="B74" s="185" t="s">
        <v>88</v>
      </c>
      <c r="C74" s="186"/>
      <c r="D74" s="88" t="s">
        <v>89</v>
      </c>
      <c r="E74" s="156" t="s">
        <v>90</v>
      </c>
      <c r="F74" s="156"/>
      <c r="G74" s="186" t="s">
        <v>91</v>
      </c>
      <c r="H74" s="186"/>
      <c r="I74" s="88" t="s">
        <v>92</v>
      </c>
      <c r="J74" s="156" t="s">
        <v>93</v>
      </c>
      <c r="K74" s="156"/>
      <c r="L74" s="89" t="s">
        <v>94</v>
      </c>
      <c r="M74" s="34"/>
    </row>
    <row r="75" spans="1:13" ht="30" customHeight="1" x14ac:dyDescent="0.2">
      <c r="A75" s="63"/>
      <c r="B75" s="190"/>
      <c r="C75" s="191"/>
      <c r="D75" s="64"/>
      <c r="E75" s="123"/>
      <c r="F75" s="123"/>
      <c r="G75" s="123"/>
      <c r="H75" s="123"/>
      <c r="I75" s="65"/>
      <c r="J75" s="157"/>
      <c r="K75" s="158"/>
      <c r="L75" s="66"/>
      <c r="M75" s="34"/>
    </row>
    <row r="76" spans="1:13" ht="30" customHeight="1" x14ac:dyDescent="0.2">
      <c r="A76" s="63"/>
      <c r="B76" s="190"/>
      <c r="C76" s="191"/>
      <c r="D76" s="64"/>
      <c r="E76" s="123"/>
      <c r="F76" s="123"/>
      <c r="G76" s="123"/>
      <c r="H76" s="123"/>
      <c r="I76" s="65"/>
      <c r="J76" s="157"/>
      <c r="K76" s="158"/>
      <c r="L76" s="66"/>
      <c r="M76" s="34"/>
    </row>
    <row r="77" spans="1:13" ht="30" customHeight="1" x14ac:dyDescent="0.2">
      <c r="A77" s="63"/>
      <c r="B77" s="190"/>
      <c r="C77" s="191"/>
      <c r="D77" s="64"/>
      <c r="E77" s="123"/>
      <c r="F77" s="123"/>
      <c r="G77" s="123"/>
      <c r="H77" s="123"/>
      <c r="I77" s="65"/>
      <c r="J77" s="157"/>
      <c r="K77" s="158"/>
      <c r="L77" s="66"/>
      <c r="M77" s="34"/>
    </row>
    <row r="78" spans="1:13" ht="30" customHeight="1" x14ac:dyDescent="0.2">
      <c r="A78" s="63"/>
      <c r="B78" s="190"/>
      <c r="C78" s="191"/>
      <c r="D78" s="64"/>
      <c r="E78" s="123"/>
      <c r="F78" s="123"/>
      <c r="G78" s="123"/>
      <c r="H78" s="123"/>
      <c r="I78" s="65"/>
      <c r="J78" s="157"/>
      <c r="K78" s="158"/>
      <c r="L78" s="66"/>
      <c r="M78" s="34"/>
    </row>
    <row r="79" spans="1:13" ht="30" customHeight="1" x14ac:dyDescent="0.2">
      <c r="A79" s="63"/>
      <c r="B79" s="190"/>
      <c r="C79" s="191"/>
      <c r="D79" s="64"/>
      <c r="E79" s="123"/>
      <c r="F79" s="123"/>
      <c r="G79" s="123"/>
      <c r="H79" s="123"/>
      <c r="I79" s="65"/>
      <c r="J79" s="157"/>
      <c r="K79" s="158"/>
      <c r="L79" s="66"/>
      <c r="M79" s="34"/>
    </row>
    <row r="80" spans="1:13" ht="30" customHeight="1" x14ac:dyDescent="0.2">
      <c r="A80" s="63"/>
      <c r="B80" s="190"/>
      <c r="C80" s="191"/>
      <c r="D80" s="64"/>
      <c r="E80" s="123"/>
      <c r="F80" s="123"/>
      <c r="G80" s="123"/>
      <c r="H80" s="123"/>
      <c r="I80" s="65"/>
      <c r="J80" s="157"/>
      <c r="K80" s="158"/>
      <c r="L80" s="66"/>
      <c r="M80" s="34"/>
    </row>
    <row r="81" spans="1:13" ht="30" customHeight="1" x14ac:dyDescent="0.2">
      <c r="A81" s="63"/>
      <c r="B81" s="190"/>
      <c r="C81" s="191"/>
      <c r="D81" s="64"/>
      <c r="E81" s="123"/>
      <c r="F81" s="123"/>
      <c r="G81" s="123"/>
      <c r="H81" s="123"/>
      <c r="I81" s="65"/>
      <c r="J81" s="157"/>
      <c r="K81" s="158"/>
      <c r="L81" s="66"/>
      <c r="M81" s="34"/>
    </row>
    <row r="82" spans="1:13" ht="30" customHeight="1" x14ac:dyDescent="0.2">
      <c r="A82" s="63"/>
      <c r="B82" s="190"/>
      <c r="C82" s="191"/>
      <c r="D82" s="64"/>
      <c r="E82" s="123"/>
      <c r="F82" s="123"/>
      <c r="G82" s="123"/>
      <c r="H82" s="123"/>
      <c r="I82" s="65"/>
      <c r="J82" s="157"/>
      <c r="K82" s="158"/>
      <c r="L82" s="66"/>
      <c r="M82" s="34"/>
    </row>
    <row r="83" spans="1:13" ht="30" customHeight="1" x14ac:dyDescent="0.2">
      <c r="A83" s="63"/>
      <c r="B83" s="190"/>
      <c r="C83" s="191"/>
      <c r="D83" s="64"/>
      <c r="E83" s="123"/>
      <c r="F83" s="123"/>
      <c r="G83" s="123"/>
      <c r="H83" s="123"/>
      <c r="I83" s="65"/>
      <c r="J83" s="157"/>
      <c r="K83" s="158"/>
      <c r="L83" s="66"/>
      <c r="M83" s="34"/>
    </row>
    <row r="84" spans="1:13" ht="30" customHeight="1" x14ac:dyDescent="0.2">
      <c r="A84" s="63"/>
      <c r="B84" s="190"/>
      <c r="C84" s="191"/>
      <c r="D84" s="64"/>
      <c r="E84" s="123"/>
      <c r="F84" s="123"/>
      <c r="G84" s="123"/>
      <c r="H84" s="123"/>
      <c r="I84" s="65"/>
      <c r="J84" s="157"/>
      <c r="K84" s="158"/>
      <c r="L84" s="66"/>
      <c r="M84" s="34"/>
    </row>
    <row r="85" spans="1:13" ht="15" thickBot="1" x14ac:dyDescent="0.25">
      <c r="A85" s="63"/>
      <c r="B85" s="192" t="s">
        <v>95</v>
      </c>
      <c r="C85" s="193"/>
      <c r="D85" s="193"/>
      <c r="E85" s="193"/>
      <c r="F85" s="193"/>
      <c r="G85" s="194">
        <f>SUM(G75:H84)</f>
        <v>0</v>
      </c>
      <c r="H85" s="195"/>
      <c r="I85" s="196"/>
      <c r="J85" s="196"/>
      <c r="K85" s="197"/>
      <c r="L85" s="198"/>
      <c r="M85" s="34"/>
    </row>
    <row r="86" spans="1:13" ht="6.75" customHeight="1" thickBot="1" x14ac:dyDescent="0.25">
      <c r="A86" s="63"/>
      <c r="B86" s="67"/>
      <c r="C86" s="67"/>
      <c r="D86" s="68"/>
      <c r="E86" s="68"/>
      <c r="F86" s="68"/>
      <c r="G86" s="68"/>
      <c r="H86" s="32"/>
      <c r="I86" s="32"/>
      <c r="J86" s="33"/>
      <c r="K86" s="33"/>
      <c r="L86" s="33"/>
      <c r="M86" s="34"/>
    </row>
    <row r="87" spans="1:13" x14ac:dyDescent="0.2">
      <c r="A87" s="63"/>
      <c r="B87" s="181" t="s">
        <v>96</v>
      </c>
      <c r="C87" s="182"/>
      <c r="D87" s="182"/>
      <c r="E87" s="182"/>
      <c r="F87" s="182"/>
      <c r="G87" s="182"/>
      <c r="H87" s="182"/>
      <c r="I87" s="182"/>
      <c r="J87" s="182"/>
      <c r="K87" s="183"/>
      <c r="L87" s="184"/>
      <c r="M87" s="63"/>
    </row>
    <row r="88" spans="1:13" ht="23.25" customHeight="1" x14ac:dyDescent="0.2">
      <c r="A88" s="63"/>
      <c r="B88" s="206" t="s">
        <v>97</v>
      </c>
      <c r="C88" s="207"/>
      <c r="D88" s="207"/>
      <c r="E88" s="207"/>
      <c r="F88" s="207"/>
      <c r="G88" s="207"/>
      <c r="H88" s="207"/>
      <c r="I88" s="207"/>
      <c r="J88" s="207"/>
      <c r="K88" s="207"/>
      <c r="L88" s="208"/>
      <c r="M88" s="63"/>
    </row>
    <row r="89" spans="1:13" ht="36" customHeight="1" x14ac:dyDescent="0.2">
      <c r="A89" s="63"/>
      <c r="B89" s="211" t="s">
        <v>88</v>
      </c>
      <c r="C89" s="212"/>
      <c r="D89" s="213"/>
      <c r="E89" s="201" t="s">
        <v>89</v>
      </c>
      <c r="F89" s="202"/>
      <c r="G89" s="203" t="s">
        <v>90</v>
      </c>
      <c r="H89" s="203"/>
      <c r="I89" s="90" t="s">
        <v>94</v>
      </c>
      <c r="J89" s="201" t="s">
        <v>93</v>
      </c>
      <c r="K89" s="209"/>
      <c r="L89" s="210"/>
      <c r="M89" s="34"/>
    </row>
    <row r="90" spans="1:13" ht="28.5" customHeight="1" x14ac:dyDescent="0.2">
      <c r="A90" s="63"/>
      <c r="B90" s="214"/>
      <c r="C90" s="215"/>
      <c r="D90" s="216"/>
      <c r="E90" s="157"/>
      <c r="F90" s="199"/>
      <c r="G90" s="204"/>
      <c r="H90" s="205"/>
      <c r="I90" s="65"/>
      <c r="J90" s="157"/>
      <c r="K90" s="158"/>
      <c r="L90" s="200"/>
      <c r="M90" s="34"/>
    </row>
    <row r="91" spans="1:13" ht="28.5" customHeight="1" x14ac:dyDescent="0.2">
      <c r="A91" s="63"/>
      <c r="B91" s="214"/>
      <c r="C91" s="215"/>
      <c r="D91" s="216"/>
      <c r="E91" s="157"/>
      <c r="F91" s="199"/>
      <c r="G91" s="123"/>
      <c r="H91" s="123"/>
      <c r="I91" s="65"/>
      <c r="J91" s="157"/>
      <c r="K91" s="158"/>
      <c r="L91" s="200"/>
      <c r="M91" s="34"/>
    </row>
    <row r="92" spans="1:13" ht="28.5" customHeight="1" x14ac:dyDescent="0.2">
      <c r="A92" s="63"/>
      <c r="B92" s="214"/>
      <c r="C92" s="215"/>
      <c r="D92" s="216"/>
      <c r="E92" s="157"/>
      <c r="F92" s="199"/>
      <c r="G92" s="123"/>
      <c r="H92" s="123"/>
      <c r="I92" s="65"/>
      <c r="J92" s="157"/>
      <c r="K92" s="158"/>
      <c r="L92" s="200"/>
      <c r="M92" s="34"/>
    </row>
    <row r="93" spans="1:13" ht="28.5" customHeight="1" x14ac:dyDescent="0.2">
      <c r="A93" s="63"/>
      <c r="B93" s="214"/>
      <c r="C93" s="215"/>
      <c r="D93" s="216"/>
      <c r="E93" s="157"/>
      <c r="F93" s="199"/>
      <c r="G93" s="123"/>
      <c r="H93" s="123"/>
      <c r="I93" s="65"/>
      <c r="J93" s="157"/>
      <c r="K93" s="158"/>
      <c r="L93" s="200"/>
      <c r="M93" s="34"/>
    </row>
    <row r="94" spans="1:13" ht="28.5" customHeight="1" x14ac:dyDescent="0.2">
      <c r="A94" s="63"/>
      <c r="B94" s="214"/>
      <c r="C94" s="215"/>
      <c r="D94" s="216"/>
      <c r="E94" s="157"/>
      <c r="F94" s="199"/>
      <c r="G94" s="123"/>
      <c r="H94" s="123"/>
      <c r="I94" s="65"/>
      <c r="J94" s="157"/>
      <c r="K94" s="158"/>
      <c r="L94" s="200"/>
      <c r="M94" s="34"/>
    </row>
    <row r="95" spans="1:13" ht="28.5" customHeight="1" x14ac:dyDescent="0.2">
      <c r="A95" s="63"/>
      <c r="B95" s="214"/>
      <c r="C95" s="215"/>
      <c r="D95" s="216"/>
      <c r="E95" s="157"/>
      <c r="F95" s="199"/>
      <c r="G95" s="123"/>
      <c r="H95" s="123"/>
      <c r="I95" s="65"/>
      <c r="J95" s="157"/>
      <c r="K95" s="158"/>
      <c r="L95" s="200"/>
      <c r="M95" s="34"/>
    </row>
    <row r="96" spans="1:13" x14ac:dyDescent="0.2">
      <c r="A96" s="63"/>
      <c r="B96" s="70"/>
      <c r="C96" s="70"/>
      <c r="D96" s="70"/>
      <c r="E96" s="70"/>
      <c r="F96" s="70"/>
      <c r="G96" s="70"/>
      <c r="H96" s="70"/>
      <c r="I96" s="70"/>
      <c r="J96" s="70"/>
      <c r="K96" s="70"/>
      <c r="L96" s="70"/>
      <c r="M96" s="34"/>
    </row>
    <row r="97" spans="1:13" x14ac:dyDescent="0.2">
      <c r="A97" s="63"/>
      <c r="B97" s="181" t="s">
        <v>98</v>
      </c>
      <c r="C97" s="182"/>
      <c r="D97" s="182"/>
      <c r="E97" s="182"/>
      <c r="F97" s="182"/>
      <c r="G97" s="182"/>
      <c r="H97" s="182"/>
      <c r="I97" s="182"/>
      <c r="J97" s="182"/>
      <c r="K97" s="183"/>
      <c r="L97" s="184"/>
      <c r="M97" s="71"/>
    </row>
    <row r="98" spans="1:13" ht="23.25" customHeight="1" x14ac:dyDescent="0.2">
      <c r="A98" s="63"/>
      <c r="B98" s="220" t="s">
        <v>99</v>
      </c>
      <c r="C98" s="221"/>
      <c r="D98" s="221"/>
      <c r="E98" s="221"/>
      <c r="F98" s="221"/>
      <c r="G98" s="221"/>
      <c r="H98" s="221"/>
      <c r="I98" s="221"/>
      <c r="J98" s="221"/>
      <c r="K98" s="221"/>
      <c r="L98" s="222"/>
      <c r="M98" s="71"/>
    </row>
    <row r="99" spans="1:13" ht="23" customHeight="1" x14ac:dyDescent="0.2">
      <c r="A99" s="63"/>
      <c r="B99" s="211" t="s">
        <v>88</v>
      </c>
      <c r="C99" s="212"/>
      <c r="D99" s="213"/>
      <c r="E99" s="201" t="s">
        <v>89</v>
      </c>
      <c r="F99" s="202"/>
      <c r="G99" s="203" t="s">
        <v>90</v>
      </c>
      <c r="H99" s="203"/>
      <c r="I99" s="90" t="s">
        <v>94</v>
      </c>
      <c r="J99" s="201" t="s">
        <v>93</v>
      </c>
      <c r="K99" s="209"/>
      <c r="L99" s="210"/>
      <c r="M99" s="34"/>
    </row>
    <row r="100" spans="1:13" s="74" customFormat="1" ht="28.5" customHeight="1" x14ac:dyDescent="0.2">
      <c r="A100" s="72"/>
      <c r="B100" s="214"/>
      <c r="C100" s="215"/>
      <c r="D100" s="216"/>
      <c r="E100" s="157"/>
      <c r="F100" s="199"/>
      <c r="G100" s="204"/>
      <c r="H100" s="205"/>
      <c r="I100" s="65"/>
      <c r="J100" s="157"/>
      <c r="K100" s="158"/>
      <c r="L100" s="200"/>
      <c r="M100" s="73"/>
    </row>
    <row r="101" spans="1:13" s="74" customFormat="1" ht="28.5" customHeight="1" x14ac:dyDescent="0.2">
      <c r="A101" s="72"/>
      <c r="B101" s="214"/>
      <c r="C101" s="215"/>
      <c r="D101" s="216"/>
      <c r="E101" s="157"/>
      <c r="F101" s="199"/>
      <c r="G101" s="123"/>
      <c r="H101" s="123"/>
      <c r="I101" s="65"/>
      <c r="J101" s="157"/>
      <c r="K101" s="158"/>
      <c r="L101" s="200"/>
      <c r="M101" s="73"/>
    </row>
    <row r="102" spans="1:13" s="74" customFormat="1" ht="28.5" customHeight="1" x14ac:dyDescent="0.2">
      <c r="A102" s="72"/>
      <c r="B102" s="214"/>
      <c r="C102" s="215"/>
      <c r="D102" s="216"/>
      <c r="E102" s="157"/>
      <c r="F102" s="199"/>
      <c r="G102" s="123"/>
      <c r="H102" s="123"/>
      <c r="I102" s="65"/>
      <c r="J102" s="157"/>
      <c r="K102" s="158"/>
      <c r="L102" s="200"/>
      <c r="M102" s="73"/>
    </row>
    <row r="103" spans="1:13" s="74" customFormat="1" ht="28.5" customHeight="1" x14ac:dyDescent="0.2">
      <c r="A103" s="72"/>
      <c r="B103" s="214"/>
      <c r="C103" s="215"/>
      <c r="D103" s="216"/>
      <c r="E103" s="157"/>
      <c r="F103" s="199"/>
      <c r="G103" s="123"/>
      <c r="H103" s="123"/>
      <c r="I103" s="65"/>
      <c r="J103" s="157"/>
      <c r="K103" s="158"/>
      <c r="L103" s="200"/>
      <c r="M103" s="73"/>
    </row>
    <row r="104" spans="1:13" s="74" customFormat="1" ht="28.5" customHeight="1" x14ac:dyDescent="0.2">
      <c r="A104" s="72"/>
      <c r="B104" s="214"/>
      <c r="C104" s="215"/>
      <c r="D104" s="216"/>
      <c r="E104" s="157"/>
      <c r="F104" s="199"/>
      <c r="G104" s="123"/>
      <c r="H104" s="123"/>
      <c r="I104" s="65"/>
      <c r="J104" s="157"/>
      <c r="K104" s="158"/>
      <c r="L104" s="200"/>
      <c r="M104" s="73"/>
    </row>
    <row r="105" spans="1:13" s="74" customFormat="1" ht="28.5" customHeight="1" x14ac:dyDescent="0.2">
      <c r="A105" s="72"/>
      <c r="B105" s="214"/>
      <c r="C105" s="215"/>
      <c r="D105" s="216"/>
      <c r="E105" s="157"/>
      <c r="F105" s="199"/>
      <c r="G105" s="123"/>
      <c r="H105" s="123"/>
      <c r="I105" s="65"/>
      <c r="J105" s="157"/>
      <c r="K105" s="158"/>
      <c r="L105" s="200"/>
      <c r="M105" s="73"/>
    </row>
    <row r="106" spans="1:13" s="74" customFormat="1" ht="28.5" customHeight="1" x14ac:dyDescent="0.2">
      <c r="A106" s="72"/>
      <c r="B106" s="214"/>
      <c r="C106" s="215"/>
      <c r="D106" s="216"/>
      <c r="E106" s="157"/>
      <c r="F106" s="199"/>
      <c r="G106" s="123"/>
      <c r="H106" s="123"/>
      <c r="I106" s="65"/>
      <c r="J106" s="157"/>
      <c r="K106" s="158"/>
      <c r="L106" s="200"/>
      <c r="M106" s="73"/>
    </row>
    <row r="107" spans="1:13" s="74" customFormat="1" ht="28.5" customHeight="1" x14ac:dyDescent="0.2">
      <c r="A107" s="72"/>
      <c r="B107" s="214"/>
      <c r="C107" s="215"/>
      <c r="D107" s="216"/>
      <c r="E107" s="157"/>
      <c r="F107" s="199"/>
      <c r="G107" s="123"/>
      <c r="H107" s="123"/>
      <c r="I107" s="65"/>
      <c r="J107" s="157"/>
      <c r="K107" s="158"/>
      <c r="L107" s="200"/>
      <c r="M107" s="73"/>
    </row>
    <row r="108" spans="1:13" s="74" customFormat="1" ht="28.5" customHeight="1" x14ac:dyDescent="0.2">
      <c r="A108" s="72"/>
      <c r="B108" s="214"/>
      <c r="C108" s="215"/>
      <c r="D108" s="216"/>
      <c r="E108" s="157"/>
      <c r="F108" s="199"/>
      <c r="G108" s="123"/>
      <c r="H108" s="123"/>
      <c r="I108" s="65"/>
      <c r="J108" s="157"/>
      <c r="K108" s="158"/>
      <c r="L108" s="200"/>
      <c r="M108" s="73"/>
    </row>
    <row r="109" spans="1:13" s="74" customFormat="1" ht="28.5" customHeight="1" x14ac:dyDescent="0.2">
      <c r="A109" s="72"/>
      <c r="B109" s="214"/>
      <c r="C109" s="215"/>
      <c r="D109" s="216"/>
      <c r="E109" s="157"/>
      <c r="F109" s="199"/>
      <c r="G109" s="123"/>
      <c r="H109" s="123"/>
      <c r="I109" s="65"/>
      <c r="J109" s="157"/>
      <c r="K109" s="158"/>
      <c r="L109" s="200"/>
      <c r="M109" s="73"/>
    </row>
    <row r="110" spans="1:13" s="74" customFormat="1" ht="28.5" customHeight="1" x14ac:dyDescent="0.2">
      <c r="A110" s="72"/>
      <c r="B110" s="214"/>
      <c r="C110" s="215"/>
      <c r="D110" s="216"/>
      <c r="E110" s="157"/>
      <c r="F110" s="199"/>
      <c r="G110" s="123"/>
      <c r="H110" s="123"/>
      <c r="I110" s="65"/>
      <c r="J110" s="157"/>
      <c r="K110" s="158"/>
      <c r="L110" s="200"/>
      <c r="M110" s="73"/>
    </row>
    <row r="111" spans="1:13" s="74" customFormat="1" ht="28.5" customHeight="1" x14ac:dyDescent="0.2">
      <c r="A111" s="72"/>
      <c r="B111" s="214"/>
      <c r="C111" s="215"/>
      <c r="D111" s="216"/>
      <c r="E111" s="157"/>
      <c r="F111" s="199"/>
      <c r="G111" s="123"/>
      <c r="H111" s="123"/>
      <c r="I111" s="65"/>
      <c r="J111" s="157"/>
      <c r="K111" s="158"/>
      <c r="L111" s="200"/>
      <c r="M111" s="73"/>
    </row>
    <row r="112" spans="1:13" s="74" customFormat="1" ht="28.5" customHeight="1" x14ac:dyDescent="0.2">
      <c r="A112" s="72"/>
      <c r="B112" s="223"/>
      <c r="C112" s="224"/>
      <c r="D112" s="225"/>
      <c r="E112" s="217"/>
      <c r="F112" s="218"/>
      <c r="G112" s="219"/>
      <c r="H112" s="219"/>
      <c r="I112" s="65"/>
      <c r="J112" s="157"/>
      <c r="K112" s="158"/>
      <c r="L112" s="200"/>
      <c r="M112" s="73"/>
    </row>
    <row r="113" spans="1:13" x14ac:dyDescent="0.2">
      <c r="A113" s="63"/>
      <c r="B113" s="181" t="s">
        <v>100</v>
      </c>
      <c r="C113" s="182"/>
      <c r="D113" s="182"/>
      <c r="E113" s="182"/>
      <c r="F113" s="182"/>
      <c r="G113" s="182"/>
      <c r="H113" s="182"/>
      <c r="I113" s="182"/>
      <c r="J113" s="182"/>
      <c r="K113" s="183"/>
      <c r="L113" s="184"/>
      <c r="M113" s="71"/>
    </row>
    <row r="114" spans="1:13" ht="23.25" customHeight="1" x14ac:dyDescent="0.2">
      <c r="A114" s="63"/>
      <c r="B114" s="220" t="s">
        <v>101</v>
      </c>
      <c r="C114" s="221"/>
      <c r="D114" s="221"/>
      <c r="E114" s="221"/>
      <c r="F114" s="221"/>
      <c r="G114" s="221"/>
      <c r="H114" s="221"/>
      <c r="I114" s="221"/>
      <c r="J114" s="221"/>
      <c r="K114" s="221"/>
      <c r="L114" s="222"/>
      <c r="M114" s="71"/>
    </row>
    <row r="115" spans="1:13" ht="23" customHeight="1" x14ac:dyDescent="0.2">
      <c r="A115" s="63"/>
      <c r="B115" s="211" t="s">
        <v>88</v>
      </c>
      <c r="C115" s="212"/>
      <c r="D115" s="213"/>
      <c r="E115" s="201" t="s">
        <v>89</v>
      </c>
      <c r="F115" s="202"/>
      <c r="G115" s="203" t="s">
        <v>90</v>
      </c>
      <c r="H115" s="203"/>
      <c r="I115" s="90" t="s">
        <v>94</v>
      </c>
      <c r="J115" s="201" t="s">
        <v>93</v>
      </c>
      <c r="K115" s="209"/>
      <c r="L115" s="210"/>
      <c r="M115" s="34"/>
    </row>
    <row r="116" spans="1:13" s="74" customFormat="1" ht="29.25" customHeight="1" x14ac:dyDescent="0.2">
      <c r="A116" s="72"/>
      <c r="B116" s="214"/>
      <c r="C116" s="215"/>
      <c r="D116" s="216"/>
      <c r="E116" s="157"/>
      <c r="F116" s="199"/>
      <c r="G116" s="204"/>
      <c r="H116" s="205"/>
      <c r="I116" s="65"/>
      <c r="J116" s="157"/>
      <c r="K116" s="158"/>
      <c r="L116" s="200"/>
      <c r="M116" s="73"/>
    </row>
    <row r="117" spans="1:13" s="74" customFormat="1" ht="29.25" customHeight="1" x14ac:dyDescent="0.2">
      <c r="A117" s="72"/>
      <c r="B117" s="214"/>
      <c r="C117" s="215"/>
      <c r="D117" s="216"/>
      <c r="E117" s="157"/>
      <c r="F117" s="199"/>
      <c r="G117" s="123"/>
      <c r="H117" s="123"/>
      <c r="I117" s="65"/>
      <c r="J117" s="157"/>
      <c r="K117" s="158"/>
      <c r="L117" s="200"/>
      <c r="M117" s="73"/>
    </row>
    <row r="118" spans="1:13" s="74" customFormat="1" ht="29.25" customHeight="1" x14ac:dyDescent="0.2">
      <c r="A118" s="72"/>
      <c r="B118" s="214"/>
      <c r="C118" s="215"/>
      <c r="D118" s="216"/>
      <c r="E118" s="157"/>
      <c r="F118" s="199"/>
      <c r="G118" s="123"/>
      <c r="H118" s="123"/>
      <c r="I118" s="65"/>
      <c r="J118" s="157"/>
      <c r="K118" s="158"/>
      <c r="L118" s="200"/>
      <c r="M118" s="73"/>
    </row>
    <row r="119" spans="1:13" s="74" customFormat="1" ht="29.25" customHeight="1" x14ac:dyDescent="0.2">
      <c r="A119" s="72"/>
      <c r="B119" s="214"/>
      <c r="C119" s="215"/>
      <c r="D119" s="216"/>
      <c r="E119" s="157"/>
      <c r="F119" s="199"/>
      <c r="G119" s="123"/>
      <c r="H119" s="123"/>
      <c r="I119" s="65"/>
      <c r="J119" s="157"/>
      <c r="K119" s="158"/>
      <c r="L119" s="200"/>
      <c r="M119" s="73"/>
    </row>
    <row r="120" spans="1:13" s="74" customFormat="1" ht="29.25" customHeight="1" x14ac:dyDescent="0.2">
      <c r="A120" s="72"/>
      <c r="B120" s="214"/>
      <c r="C120" s="215"/>
      <c r="D120" s="216"/>
      <c r="E120" s="157"/>
      <c r="F120" s="199"/>
      <c r="G120" s="123"/>
      <c r="H120" s="123"/>
      <c r="I120" s="65"/>
      <c r="J120" s="157"/>
      <c r="K120" s="158"/>
      <c r="L120" s="200"/>
      <c r="M120" s="73"/>
    </row>
    <row r="121" spans="1:13" ht="30" customHeight="1" x14ac:dyDescent="0.2">
      <c r="A121" s="63"/>
      <c r="B121" s="258" t="s">
        <v>102</v>
      </c>
      <c r="C121" s="259"/>
      <c r="D121" s="259"/>
      <c r="E121" s="259"/>
      <c r="F121" s="259"/>
      <c r="G121" s="259"/>
      <c r="H121" s="259"/>
      <c r="I121" s="259"/>
      <c r="J121" s="259"/>
      <c r="K121" s="259"/>
      <c r="L121" s="260"/>
      <c r="M121" s="34"/>
    </row>
    <row r="122" spans="1:13" x14ac:dyDescent="0.2">
      <c r="A122" s="63"/>
      <c r="B122" s="261" t="s">
        <v>103</v>
      </c>
      <c r="C122" s="230"/>
      <c r="D122" s="230"/>
      <c r="E122" s="230"/>
      <c r="F122" s="230"/>
      <c r="G122" s="230"/>
      <c r="H122" s="230"/>
      <c r="I122" s="230"/>
      <c r="J122" s="230"/>
      <c r="K122" s="253"/>
      <c r="L122" s="262"/>
      <c r="M122" s="34"/>
    </row>
    <row r="123" spans="1:13" ht="42" customHeight="1" x14ac:dyDescent="0.2">
      <c r="A123" s="63"/>
      <c r="B123" s="211" t="s">
        <v>88</v>
      </c>
      <c r="C123" s="212"/>
      <c r="D123" s="213"/>
      <c r="E123" s="201" t="s">
        <v>89</v>
      </c>
      <c r="F123" s="202"/>
      <c r="G123" s="246" t="s">
        <v>90</v>
      </c>
      <c r="H123" s="213"/>
      <c r="I123" s="93" t="s">
        <v>104</v>
      </c>
      <c r="J123" s="90" t="s">
        <v>94</v>
      </c>
      <c r="K123" s="91" t="s">
        <v>105</v>
      </c>
      <c r="L123" s="94" t="s">
        <v>106</v>
      </c>
      <c r="M123" s="34"/>
    </row>
    <row r="124" spans="1:13" ht="31.5" customHeight="1" x14ac:dyDescent="0.2">
      <c r="A124" s="63"/>
      <c r="B124" s="214"/>
      <c r="C124" s="215"/>
      <c r="D124" s="216"/>
      <c r="E124" s="247"/>
      <c r="F124" s="247"/>
      <c r="G124" s="247"/>
      <c r="H124" s="247"/>
      <c r="I124" s="65"/>
      <c r="J124" s="65"/>
      <c r="K124" s="54"/>
      <c r="L124" s="69"/>
      <c r="M124" s="34"/>
    </row>
    <row r="125" spans="1:13" ht="31.5" customHeight="1" x14ac:dyDescent="0.2">
      <c r="A125" s="63"/>
      <c r="B125" s="214"/>
      <c r="C125" s="215"/>
      <c r="D125" s="216"/>
      <c r="E125" s="247"/>
      <c r="F125" s="247"/>
      <c r="G125" s="247"/>
      <c r="H125" s="247"/>
      <c r="I125" s="65"/>
      <c r="J125" s="65"/>
      <c r="K125" s="54"/>
      <c r="L125" s="69"/>
      <c r="M125" s="34"/>
    </row>
    <row r="126" spans="1:13" ht="31.5" customHeight="1" x14ac:dyDescent="0.2">
      <c r="A126" s="63"/>
      <c r="B126" s="214"/>
      <c r="C126" s="215"/>
      <c r="D126" s="216"/>
      <c r="E126" s="247"/>
      <c r="F126" s="247"/>
      <c r="G126" s="247"/>
      <c r="H126" s="247"/>
      <c r="I126" s="65"/>
      <c r="J126" s="65"/>
      <c r="K126" s="54"/>
      <c r="L126" s="69"/>
      <c r="M126" s="34"/>
    </row>
    <row r="127" spans="1:13" ht="31.5" customHeight="1" x14ac:dyDescent="0.2">
      <c r="A127" s="63"/>
      <c r="B127" s="214"/>
      <c r="C127" s="215"/>
      <c r="D127" s="216"/>
      <c r="E127" s="247"/>
      <c r="F127" s="247"/>
      <c r="G127" s="247"/>
      <c r="H127" s="247"/>
      <c r="I127" s="65"/>
      <c r="J127" s="65"/>
      <c r="K127" s="54"/>
      <c r="L127" s="69"/>
      <c r="M127" s="34"/>
    </row>
    <row r="128" spans="1:13" ht="31.5" customHeight="1" thickBot="1" x14ac:dyDescent="0.25">
      <c r="A128" s="63"/>
      <c r="B128" s="214"/>
      <c r="C128" s="215"/>
      <c r="D128" s="216"/>
      <c r="E128" s="247"/>
      <c r="F128" s="247"/>
      <c r="G128" s="247"/>
      <c r="H128" s="247"/>
      <c r="I128" s="65"/>
      <c r="J128" s="65"/>
      <c r="K128" s="54"/>
      <c r="L128" s="69"/>
      <c r="M128" s="34"/>
    </row>
    <row r="129" spans="1:13" ht="30" customHeight="1" x14ac:dyDescent="0.2">
      <c r="A129" s="63"/>
      <c r="B129" s="243" t="s">
        <v>971</v>
      </c>
      <c r="C129" s="244"/>
      <c r="D129" s="244"/>
      <c r="E129" s="244"/>
      <c r="F129" s="244"/>
      <c r="G129" s="244"/>
      <c r="H129" s="244"/>
      <c r="I129" s="244"/>
      <c r="J129" s="244"/>
      <c r="K129" s="244"/>
      <c r="L129" s="245"/>
      <c r="M129" s="34"/>
    </row>
    <row r="130" spans="1:13" ht="44.25" customHeight="1" x14ac:dyDescent="0.2">
      <c r="A130" s="63"/>
      <c r="B130" s="237" t="s">
        <v>972</v>
      </c>
      <c r="C130" s="238"/>
      <c r="D130" s="238"/>
      <c r="E130" s="238"/>
      <c r="F130" s="238"/>
      <c r="G130" s="238"/>
      <c r="H130" s="238"/>
      <c r="I130" s="238"/>
      <c r="J130" s="238"/>
      <c r="K130" s="238"/>
      <c r="L130" s="239"/>
      <c r="M130" s="34"/>
    </row>
    <row r="131" spans="1:13" ht="54" customHeight="1" x14ac:dyDescent="0.2">
      <c r="A131" s="63"/>
      <c r="B131" s="237" t="s">
        <v>973</v>
      </c>
      <c r="C131" s="238"/>
      <c r="D131" s="238"/>
      <c r="E131" s="238"/>
      <c r="F131" s="238"/>
      <c r="G131" s="238"/>
      <c r="H131" s="238"/>
      <c r="I131" s="238"/>
      <c r="J131" s="238"/>
      <c r="K131" s="238"/>
      <c r="L131" s="239"/>
      <c r="M131" s="34"/>
    </row>
    <row r="132" spans="1:13" ht="30" customHeight="1" x14ac:dyDescent="0.2">
      <c r="A132" s="63"/>
      <c r="B132" s="237" t="s">
        <v>974</v>
      </c>
      <c r="C132" s="238"/>
      <c r="D132" s="238"/>
      <c r="E132" s="238"/>
      <c r="F132" s="238"/>
      <c r="G132" s="238"/>
      <c r="H132" s="238"/>
      <c r="I132" s="238"/>
      <c r="J132" s="238"/>
      <c r="K132" s="238"/>
      <c r="L132" s="239"/>
      <c r="M132" s="34"/>
    </row>
    <row r="133" spans="1:13" ht="30" customHeight="1" x14ac:dyDescent="0.2">
      <c r="A133" s="63"/>
      <c r="B133" s="237" t="s">
        <v>975</v>
      </c>
      <c r="C133" s="238"/>
      <c r="D133" s="238"/>
      <c r="E133" s="238"/>
      <c r="F133" s="238"/>
      <c r="G133" s="238"/>
      <c r="H133" s="238"/>
      <c r="I133" s="238"/>
      <c r="J133" s="238"/>
      <c r="K133" s="238"/>
      <c r="L133" s="239"/>
      <c r="M133" s="34"/>
    </row>
    <row r="134" spans="1:13" ht="44.25" customHeight="1" x14ac:dyDescent="0.2">
      <c r="A134" s="63"/>
      <c r="B134" s="237" t="s">
        <v>976</v>
      </c>
      <c r="C134" s="238"/>
      <c r="D134" s="238"/>
      <c r="E134" s="238"/>
      <c r="F134" s="238"/>
      <c r="G134" s="238"/>
      <c r="H134" s="238"/>
      <c r="I134" s="238"/>
      <c r="J134" s="238"/>
      <c r="K134" s="238"/>
      <c r="L134" s="239"/>
      <c r="M134" s="34"/>
    </row>
    <row r="135" spans="1:13" ht="40.5" customHeight="1" x14ac:dyDescent="0.2">
      <c r="A135" s="63"/>
      <c r="B135" s="237" t="s">
        <v>977</v>
      </c>
      <c r="C135" s="238"/>
      <c r="D135" s="238"/>
      <c r="E135" s="238"/>
      <c r="F135" s="238"/>
      <c r="G135" s="238"/>
      <c r="H135" s="238"/>
      <c r="I135" s="238"/>
      <c r="J135" s="238"/>
      <c r="K135" s="238"/>
      <c r="L135" s="239"/>
      <c r="M135" s="34"/>
    </row>
    <row r="136" spans="1:13" ht="30" customHeight="1" thickBot="1" x14ac:dyDescent="0.25">
      <c r="A136" s="63"/>
      <c r="B136" s="237" t="s">
        <v>107</v>
      </c>
      <c r="C136" s="238"/>
      <c r="D136" s="238"/>
      <c r="E136" s="238"/>
      <c r="F136" s="238"/>
      <c r="G136" s="238"/>
      <c r="H136" s="238"/>
      <c r="I136" s="238"/>
      <c r="J136" s="238"/>
      <c r="K136" s="238"/>
      <c r="L136" s="239"/>
      <c r="M136" s="34"/>
    </row>
    <row r="137" spans="1:13" ht="15" thickBot="1" x14ac:dyDescent="0.25">
      <c r="A137" s="114" t="s">
        <v>108</v>
      </c>
      <c r="B137" s="115"/>
      <c r="C137" s="115"/>
      <c r="D137" s="115"/>
      <c r="E137" s="115"/>
      <c r="F137" s="115"/>
      <c r="G137" s="115"/>
      <c r="H137" s="115"/>
      <c r="I137" s="115"/>
      <c r="J137" s="115"/>
      <c r="K137" s="115"/>
      <c r="L137" s="115"/>
      <c r="M137" s="116"/>
    </row>
    <row r="138" spans="1:13" ht="15.75" customHeight="1" x14ac:dyDescent="0.2">
      <c r="A138" s="253" t="s">
        <v>109</v>
      </c>
      <c r="B138" s="254"/>
      <c r="C138" s="254"/>
      <c r="D138" s="254"/>
      <c r="E138" s="254"/>
      <c r="F138" s="254"/>
      <c r="G138" s="254"/>
      <c r="H138" s="254"/>
      <c r="I138" s="254"/>
      <c r="J138" s="255"/>
      <c r="K138" s="92" t="s">
        <v>110</v>
      </c>
      <c r="L138" s="230" t="s">
        <v>111</v>
      </c>
      <c r="M138" s="230"/>
    </row>
    <row r="139" spans="1:13" ht="31.5" customHeight="1" x14ac:dyDescent="0.2">
      <c r="A139" s="248" t="s">
        <v>112</v>
      </c>
      <c r="B139" s="249"/>
      <c r="C139" s="249"/>
      <c r="D139" s="249"/>
      <c r="E139" s="249"/>
      <c r="F139" s="249"/>
      <c r="G139" s="249"/>
      <c r="H139" s="249"/>
      <c r="I139" s="249"/>
      <c r="J139" s="249"/>
      <c r="K139" s="75"/>
      <c r="L139" s="226"/>
      <c r="M139" s="227"/>
    </row>
    <row r="140" spans="1:13" ht="78.75" customHeight="1" x14ac:dyDescent="0.2">
      <c r="A140" s="231" t="s">
        <v>955</v>
      </c>
      <c r="B140" s="232"/>
      <c r="C140" s="232"/>
      <c r="D140" s="232"/>
      <c r="E140" s="232"/>
      <c r="F140" s="233"/>
      <c r="G140" s="234"/>
      <c r="H140" s="235"/>
      <c r="I140" s="235"/>
      <c r="J140" s="235"/>
      <c r="K140" s="235"/>
      <c r="L140" s="235"/>
      <c r="M140" s="236"/>
    </row>
    <row r="141" spans="1:13" ht="31.5" customHeight="1" x14ac:dyDescent="0.2">
      <c r="A141" s="231" t="s">
        <v>113</v>
      </c>
      <c r="B141" s="232"/>
      <c r="C141" s="232"/>
      <c r="D141" s="232"/>
      <c r="E141" s="232"/>
      <c r="F141" s="232"/>
      <c r="G141" s="249"/>
      <c r="H141" s="249"/>
      <c r="I141" s="249"/>
      <c r="J141" s="249"/>
      <c r="K141" s="75"/>
      <c r="L141" s="256"/>
      <c r="M141" s="257"/>
    </row>
    <row r="142" spans="1:13" ht="76.5" customHeight="1" x14ac:dyDescent="0.2">
      <c r="A142" s="231" t="s">
        <v>956</v>
      </c>
      <c r="B142" s="232"/>
      <c r="C142" s="232"/>
      <c r="D142" s="232"/>
      <c r="E142" s="232"/>
      <c r="F142" s="233"/>
      <c r="G142" s="250"/>
      <c r="H142" s="251"/>
      <c r="I142" s="251"/>
      <c r="J142" s="251"/>
      <c r="K142" s="251"/>
      <c r="L142" s="251"/>
      <c r="M142" s="252"/>
    </row>
    <row r="143" spans="1:13" ht="49.5" customHeight="1" thickBot="1" x14ac:dyDescent="0.25">
      <c r="A143" s="231" t="s">
        <v>114</v>
      </c>
      <c r="B143" s="232"/>
      <c r="C143" s="232"/>
      <c r="D143" s="232"/>
      <c r="E143" s="232"/>
      <c r="F143" s="232"/>
      <c r="G143" s="232"/>
      <c r="H143" s="232"/>
      <c r="I143" s="232"/>
      <c r="J143" s="233"/>
      <c r="K143" s="76"/>
      <c r="L143" s="228"/>
      <c r="M143" s="229"/>
    </row>
    <row r="144" spans="1:13" ht="15" thickBot="1" x14ac:dyDescent="0.25">
      <c r="A144" s="240" t="s">
        <v>115</v>
      </c>
      <c r="B144" s="241"/>
      <c r="C144" s="241"/>
      <c r="D144" s="241"/>
      <c r="E144" s="241"/>
      <c r="F144" s="241"/>
      <c r="G144" s="241"/>
      <c r="H144" s="241"/>
      <c r="I144" s="241"/>
      <c r="J144" s="241"/>
      <c r="K144" s="241"/>
      <c r="L144" s="241"/>
      <c r="M144" s="242"/>
    </row>
    <row r="145" spans="1:13" ht="15.75" customHeight="1" x14ac:dyDescent="0.2">
      <c r="A145" s="97" t="s">
        <v>109</v>
      </c>
      <c r="B145" s="97"/>
      <c r="C145" s="97"/>
      <c r="D145" s="97"/>
      <c r="E145" s="97"/>
      <c r="F145" s="97"/>
      <c r="G145" s="97"/>
      <c r="H145" s="97"/>
      <c r="I145" s="97"/>
      <c r="J145" s="97"/>
      <c r="K145" s="77" t="s">
        <v>110</v>
      </c>
      <c r="L145" s="96" t="s">
        <v>111</v>
      </c>
      <c r="M145" s="96"/>
    </row>
    <row r="146" spans="1:13" ht="35.25" customHeight="1" x14ac:dyDescent="0.2">
      <c r="A146" s="125" t="s">
        <v>116</v>
      </c>
      <c r="B146" s="126"/>
      <c r="C146" s="126"/>
      <c r="D146" s="126"/>
      <c r="E146" s="126"/>
      <c r="F146" s="126"/>
      <c r="G146" s="126"/>
      <c r="H146" s="126"/>
      <c r="I146" s="126"/>
      <c r="J146" s="127"/>
      <c r="K146" s="78"/>
      <c r="L146" s="131"/>
      <c r="M146" s="132"/>
    </row>
    <row r="147" spans="1:13" ht="35.25" customHeight="1" x14ac:dyDescent="0.2">
      <c r="A147" s="125" t="s">
        <v>117</v>
      </c>
      <c r="B147" s="126"/>
      <c r="C147" s="126"/>
      <c r="D147" s="126"/>
      <c r="E147" s="126"/>
      <c r="F147" s="126"/>
      <c r="G147" s="126"/>
      <c r="H147" s="126"/>
      <c r="I147" s="126"/>
      <c r="J147" s="127"/>
      <c r="K147" s="79"/>
      <c r="L147" s="131"/>
      <c r="M147" s="132"/>
    </row>
    <row r="148" spans="1:13" ht="24" customHeight="1" x14ac:dyDescent="0.2">
      <c r="A148" s="125" t="s">
        <v>118</v>
      </c>
      <c r="B148" s="126"/>
      <c r="C148" s="126"/>
      <c r="D148" s="126"/>
      <c r="E148" s="126"/>
      <c r="F148" s="126"/>
      <c r="G148" s="126"/>
      <c r="H148" s="126"/>
      <c r="I148" s="126"/>
      <c r="J148" s="127"/>
      <c r="K148" s="79"/>
      <c r="L148" s="131"/>
      <c r="M148" s="132"/>
    </row>
    <row r="149" spans="1:13" ht="33" customHeight="1" x14ac:dyDescent="0.2">
      <c r="A149" s="125" t="s">
        <v>119</v>
      </c>
      <c r="B149" s="126"/>
      <c r="C149" s="126"/>
      <c r="D149" s="126"/>
      <c r="E149" s="126"/>
      <c r="F149" s="126"/>
      <c r="G149" s="126"/>
      <c r="H149" s="126"/>
      <c r="I149" s="126"/>
      <c r="J149" s="127"/>
      <c r="K149" s="79"/>
      <c r="L149" s="131"/>
      <c r="M149" s="132"/>
    </row>
    <row r="150" spans="1:13" ht="48.75" customHeight="1" x14ac:dyDescent="0.2">
      <c r="A150" s="125" t="s">
        <v>120</v>
      </c>
      <c r="B150" s="126"/>
      <c r="C150" s="126"/>
      <c r="D150" s="126"/>
      <c r="E150" s="126"/>
      <c r="F150" s="126"/>
      <c r="G150" s="126"/>
      <c r="H150" s="126"/>
      <c r="I150" s="126"/>
      <c r="J150" s="127"/>
      <c r="K150" s="79"/>
      <c r="L150" s="131"/>
      <c r="M150" s="132"/>
    </row>
    <row r="151" spans="1:13" ht="35.25" customHeight="1" x14ac:dyDescent="0.2">
      <c r="A151" s="125" t="s">
        <v>121</v>
      </c>
      <c r="B151" s="126"/>
      <c r="C151" s="126"/>
      <c r="D151" s="126"/>
      <c r="E151" s="126"/>
      <c r="F151" s="126"/>
      <c r="G151" s="126"/>
      <c r="H151" s="126"/>
      <c r="I151" s="126"/>
      <c r="J151" s="127"/>
      <c r="K151" s="79"/>
      <c r="L151" s="131"/>
      <c r="M151" s="132"/>
    </row>
    <row r="152" spans="1:13" ht="35.25" customHeight="1" x14ac:dyDescent="0.2">
      <c r="A152" s="125" t="s">
        <v>122</v>
      </c>
      <c r="B152" s="126"/>
      <c r="C152" s="126"/>
      <c r="D152" s="126"/>
      <c r="E152" s="126"/>
      <c r="F152" s="126"/>
      <c r="G152" s="126"/>
      <c r="H152" s="126"/>
      <c r="I152" s="126"/>
      <c r="J152" s="126"/>
      <c r="K152" s="126"/>
      <c r="L152" s="126"/>
      <c r="M152" s="133"/>
    </row>
    <row r="153" spans="1:13" ht="23.25" customHeight="1" x14ac:dyDescent="0.2">
      <c r="A153" s="125" t="s">
        <v>123</v>
      </c>
      <c r="B153" s="126"/>
      <c r="C153" s="126"/>
      <c r="D153" s="126"/>
      <c r="E153" s="126"/>
      <c r="F153" s="126"/>
      <c r="G153" s="126"/>
      <c r="H153" s="126"/>
      <c r="I153" s="126"/>
      <c r="J153" s="127"/>
      <c r="K153" s="79"/>
      <c r="L153" s="131"/>
      <c r="M153" s="132"/>
    </row>
    <row r="154" spans="1:13" ht="18.75" customHeight="1" x14ac:dyDescent="0.2">
      <c r="A154" s="125" t="s">
        <v>124</v>
      </c>
      <c r="B154" s="126"/>
      <c r="C154" s="126"/>
      <c r="D154" s="126"/>
      <c r="E154" s="126"/>
      <c r="F154" s="126"/>
      <c r="G154" s="126"/>
      <c r="H154" s="126"/>
      <c r="I154" s="126"/>
      <c r="J154" s="127"/>
      <c r="K154" s="79"/>
      <c r="L154" s="131"/>
      <c r="M154" s="132"/>
    </row>
    <row r="155" spans="1:13" ht="21" customHeight="1" x14ac:dyDescent="0.2">
      <c r="A155" s="125" t="s">
        <v>125</v>
      </c>
      <c r="B155" s="126"/>
      <c r="C155" s="126"/>
      <c r="D155" s="126"/>
      <c r="E155" s="126"/>
      <c r="F155" s="126"/>
      <c r="G155" s="126"/>
      <c r="H155" s="126"/>
      <c r="I155" s="126"/>
      <c r="J155" s="127"/>
      <c r="K155" s="79"/>
      <c r="L155" s="131"/>
      <c r="M155" s="132"/>
    </row>
    <row r="156" spans="1:13" ht="35.25" customHeight="1" x14ac:dyDescent="0.2">
      <c r="A156" s="125" t="s">
        <v>126</v>
      </c>
      <c r="B156" s="126"/>
      <c r="C156" s="126"/>
      <c r="D156" s="126"/>
      <c r="E156" s="126"/>
      <c r="F156" s="126"/>
      <c r="G156" s="126"/>
      <c r="H156" s="126"/>
      <c r="I156" s="126"/>
      <c r="J156" s="127"/>
      <c r="K156" s="79"/>
      <c r="L156" s="131"/>
      <c r="M156" s="132"/>
    </row>
    <row r="157" spans="1:13" ht="35.25" customHeight="1" x14ac:dyDescent="0.2">
      <c r="A157" s="125" t="s">
        <v>127</v>
      </c>
      <c r="B157" s="126"/>
      <c r="C157" s="126"/>
      <c r="D157" s="126"/>
      <c r="E157" s="126"/>
      <c r="F157" s="126"/>
      <c r="G157" s="126"/>
      <c r="H157" s="126"/>
      <c r="I157" s="126"/>
      <c r="J157" s="127"/>
      <c r="K157" s="79"/>
      <c r="L157" s="131"/>
      <c r="M157" s="132"/>
    </row>
    <row r="158" spans="1:13" ht="18.75" customHeight="1" x14ac:dyDescent="0.2">
      <c r="A158" s="125" t="s">
        <v>128</v>
      </c>
      <c r="B158" s="126"/>
      <c r="C158" s="126"/>
      <c r="D158" s="126"/>
      <c r="E158" s="126"/>
      <c r="F158" s="126"/>
      <c r="G158" s="126"/>
      <c r="H158" s="126"/>
      <c r="I158" s="126"/>
      <c r="J158" s="127"/>
      <c r="K158" s="79"/>
      <c r="L158" s="131"/>
      <c r="M158" s="132"/>
    </row>
    <row r="159" spans="1:13" ht="35.25" customHeight="1" x14ac:dyDescent="0.2">
      <c r="A159" s="125" t="s">
        <v>129</v>
      </c>
      <c r="B159" s="126"/>
      <c r="C159" s="126"/>
      <c r="D159" s="126"/>
      <c r="E159" s="126"/>
      <c r="F159" s="126"/>
      <c r="G159" s="126"/>
      <c r="H159" s="126"/>
      <c r="I159" s="126"/>
      <c r="J159" s="127"/>
      <c r="K159" s="79"/>
      <c r="L159" s="131"/>
      <c r="M159" s="132"/>
    </row>
    <row r="160" spans="1:13" ht="35.25" customHeight="1" thickBot="1" x14ac:dyDescent="0.25">
      <c r="A160" s="128" t="s">
        <v>130</v>
      </c>
      <c r="B160" s="129"/>
      <c r="C160" s="129"/>
      <c r="D160" s="129"/>
      <c r="E160" s="129"/>
      <c r="F160" s="129"/>
      <c r="G160" s="129"/>
      <c r="H160" s="129"/>
      <c r="I160" s="129"/>
      <c r="J160" s="130"/>
      <c r="K160" s="80"/>
      <c r="L160" s="131"/>
      <c r="M160" s="132"/>
    </row>
    <row r="161" spans="1:13" ht="15" thickBot="1" x14ac:dyDescent="0.25">
      <c r="A161" s="114" t="s">
        <v>131</v>
      </c>
      <c r="B161" s="115"/>
      <c r="C161" s="115"/>
      <c r="D161" s="115"/>
      <c r="E161" s="115"/>
      <c r="F161" s="115"/>
      <c r="G161" s="115"/>
      <c r="H161" s="115"/>
      <c r="I161" s="115"/>
      <c r="J161" s="115"/>
      <c r="K161" s="115"/>
      <c r="L161" s="115"/>
      <c r="M161" s="116"/>
    </row>
    <row r="162" spans="1:13" x14ac:dyDescent="0.2">
      <c r="A162" s="31"/>
      <c r="B162" s="32"/>
      <c r="C162" s="273"/>
      <c r="D162" s="273"/>
      <c r="E162" s="273"/>
      <c r="F162" s="32"/>
      <c r="G162" s="52"/>
      <c r="H162" s="52"/>
      <c r="I162" s="52"/>
      <c r="J162" s="52"/>
      <c r="K162" s="52"/>
      <c r="L162" s="52"/>
      <c r="M162" s="81"/>
    </row>
    <row r="163" spans="1:13" x14ac:dyDescent="0.2">
      <c r="A163" s="31"/>
      <c r="B163" s="82"/>
      <c r="C163" s="274"/>
      <c r="D163" s="275"/>
      <c r="E163" s="276"/>
      <c r="F163" s="32"/>
      <c r="G163" s="280" t="s">
        <v>132</v>
      </c>
      <c r="H163" s="280"/>
      <c r="I163" s="280"/>
      <c r="J163" s="280"/>
      <c r="K163" s="280"/>
      <c r="L163" s="280"/>
      <c r="M163" s="81"/>
    </row>
    <row r="164" spans="1:13" x14ac:dyDescent="0.2">
      <c r="A164" s="31"/>
      <c r="B164" s="82"/>
      <c r="C164" s="277"/>
      <c r="D164" s="278"/>
      <c r="E164" s="279"/>
      <c r="F164" s="32"/>
      <c r="G164" s="280"/>
      <c r="H164" s="280"/>
      <c r="I164" s="280"/>
      <c r="J164" s="280"/>
      <c r="K164" s="280"/>
      <c r="L164" s="280"/>
      <c r="M164" s="81"/>
    </row>
    <row r="165" spans="1:13" x14ac:dyDescent="0.2">
      <c r="A165" s="31"/>
      <c r="B165" s="82"/>
      <c r="C165" s="281" t="s">
        <v>133</v>
      </c>
      <c r="D165" s="281"/>
      <c r="E165" s="281"/>
      <c r="F165" s="32"/>
      <c r="G165" s="280"/>
      <c r="H165" s="280"/>
      <c r="I165" s="280"/>
      <c r="J165" s="280"/>
      <c r="K165" s="280"/>
      <c r="L165" s="280"/>
      <c r="M165" s="34"/>
    </row>
    <row r="166" spans="1:13" x14ac:dyDescent="0.2">
      <c r="A166" s="31"/>
      <c r="B166" s="36" t="s">
        <v>134</v>
      </c>
      <c r="C166" s="263"/>
      <c r="D166" s="263"/>
      <c r="E166" s="263"/>
      <c r="F166" s="32"/>
      <c r="G166" s="280"/>
      <c r="H166" s="280"/>
      <c r="I166" s="280"/>
      <c r="J166" s="280"/>
      <c r="K166" s="280"/>
      <c r="L166" s="280"/>
      <c r="M166" s="34"/>
    </row>
    <row r="167" spans="1:13" x14ac:dyDescent="0.2">
      <c r="A167" s="31"/>
      <c r="B167" s="36" t="s">
        <v>135</v>
      </c>
      <c r="C167" s="163"/>
      <c r="D167" s="163"/>
      <c r="E167" s="163"/>
      <c r="F167" s="32"/>
      <c r="G167" s="280"/>
      <c r="H167" s="280"/>
      <c r="I167" s="280"/>
      <c r="J167" s="280"/>
      <c r="K167" s="280"/>
      <c r="L167" s="280"/>
      <c r="M167" s="34"/>
    </row>
    <row r="168" spans="1:13" x14ac:dyDescent="0.2">
      <c r="A168" s="31"/>
      <c r="B168" s="36" t="s">
        <v>89</v>
      </c>
      <c r="C168" s="263"/>
      <c r="D168" s="263"/>
      <c r="E168" s="263"/>
      <c r="F168" s="32"/>
      <c r="G168" s="280"/>
      <c r="H168" s="280"/>
      <c r="I168" s="280"/>
      <c r="J168" s="280"/>
      <c r="K168" s="280"/>
      <c r="L168" s="280"/>
      <c r="M168" s="34"/>
    </row>
    <row r="169" spans="1:13" x14ac:dyDescent="0.2">
      <c r="A169" s="31"/>
      <c r="B169" s="36" t="s">
        <v>136</v>
      </c>
      <c r="C169" s="263"/>
      <c r="D169" s="263"/>
      <c r="E169" s="263"/>
      <c r="F169" s="32"/>
      <c r="G169" s="280"/>
      <c r="H169" s="280"/>
      <c r="I169" s="280"/>
      <c r="J169" s="280"/>
      <c r="K169" s="280"/>
      <c r="L169" s="280"/>
      <c r="M169" s="34"/>
    </row>
    <row r="170" spans="1:13" x14ac:dyDescent="0.2">
      <c r="A170" s="31"/>
      <c r="B170" s="36" t="s">
        <v>137</v>
      </c>
      <c r="C170" s="282">
        <f ca="1">TODAY()</f>
        <v>45954</v>
      </c>
      <c r="D170" s="282"/>
      <c r="E170" s="282"/>
      <c r="F170" s="32"/>
      <c r="G170" s="280"/>
      <c r="H170" s="280"/>
      <c r="I170" s="280"/>
      <c r="J170" s="280"/>
      <c r="K170" s="280"/>
      <c r="L170" s="280"/>
      <c r="M170" s="34"/>
    </row>
    <row r="171" spans="1:13" x14ac:dyDescent="0.2">
      <c r="A171" s="31"/>
      <c r="B171" s="36"/>
      <c r="C171" s="33"/>
      <c r="D171" s="33"/>
      <c r="E171" s="33"/>
      <c r="F171" s="32"/>
      <c r="G171" s="32"/>
      <c r="H171" s="32"/>
      <c r="I171" s="32"/>
      <c r="J171" s="32"/>
      <c r="K171" s="32"/>
      <c r="L171" s="32"/>
      <c r="M171" s="34"/>
    </row>
    <row r="172" spans="1:13" s="83" customFormat="1" ht="45" customHeight="1" x14ac:dyDescent="0.2">
      <c r="A172" s="265" t="s">
        <v>138</v>
      </c>
      <c r="B172" s="266"/>
      <c r="C172" s="266"/>
      <c r="D172" s="266"/>
      <c r="E172" s="266"/>
      <c r="F172" s="266"/>
      <c r="G172" s="266"/>
      <c r="H172" s="266"/>
      <c r="I172" s="266"/>
      <c r="J172" s="266"/>
      <c r="K172" s="266"/>
      <c r="L172" s="266"/>
      <c r="M172" s="267"/>
    </row>
    <row r="173" spans="1:13" ht="161.25" customHeight="1" x14ac:dyDescent="0.2">
      <c r="A173" s="270" t="s">
        <v>978</v>
      </c>
      <c r="B173" s="271"/>
      <c r="C173" s="271"/>
      <c r="D173" s="271"/>
      <c r="E173" s="271"/>
      <c r="F173" s="271"/>
      <c r="G173" s="271"/>
      <c r="H173" s="271"/>
      <c r="I173" s="271"/>
      <c r="J173" s="271"/>
      <c r="K173" s="271"/>
      <c r="L173" s="271"/>
      <c r="M173" s="272"/>
    </row>
    <row r="174" spans="1:13" ht="15" customHeight="1" x14ac:dyDescent="0.2">
      <c r="A174" s="268" t="s">
        <v>139</v>
      </c>
      <c r="B174" s="268"/>
      <c r="C174" s="268"/>
      <c r="D174" s="268"/>
      <c r="E174" s="268"/>
      <c r="F174" s="268"/>
      <c r="G174" s="268"/>
      <c r="H174" s="268"/>
      <c r="I174" s="268"/>
      <c r="J174" s="268"/>
      <c r="K174" s="268"/>
      <c r="L174" s="268"/>
      <c r="M174" s="268"/>
    </row>
    <row r="175" spans="1:13" ht="210" customHeight="1" x14ac:dyDescent="0.2">
      <c r="A175" s="84" t="s">
        <v>140</v>
      </c>
      <c r="B175" s="264" t="s">
        <v>141</v>
      </c>
      <c r="C175" s="269"/>
      <c r="D175" s="269"/>
      <c r="E175" s="269"/>
      <c r="F175" s="269"/>
      <c r="G175" s="269"/>
      <c r="H175" s="269"/>
      <c r="I175" s="269"/>
      <c r="J175" s="269"/>
      <c r="K175" s="269"/>
      <c r="L175" s="269"/>
      <c r="M175" s="269"/>
    </row>
    <row r="176" spans="1:13" ht="150.75" customHeight="1" x14ac:dyDescent="0.2">
      <c r="A176" s="84">
        <v>2</v>
      </c>
      <c r="B176" s="264" t="s">
        <v>142</v>
      </c>
      <c r="C176" s="264"/>
      <c r="D176" s="264"/>
      <c r="E176" s="264"/>
      <c r="F176" s="264"/>
      <c r="G176" s="264"/>
      <c r="H176" s="264"/>
      <c r="I176" s="264"/>
      <c r="J176" s="264"/>
      <c r="K176" s="264"/>
      <c r="L176" s="264"/>
      <c r="M176" s="264"/>
    </row>
  </sheetData>
  <mergeCells count="305">
    <mergeCell ref="C168:E168"/>
    <mergeCell ref="C169:E169"/>
    <mergeCell ref="L157:M157"/>
    <mergeCell ref="L158:M158"/>
    <mergeCell ref="L159:M159"/>
    <mergeCell ref="L160:M160"/>
    <mergeCell ref="B176:M176"/>
    <mergeCell ref="B132:L132"/>
    <mergeCell ref="B133:L133"/>
    <mergeCell ref="B134:L134"/>
    <mergeCell ref="B135:L135"/>
    <mergeCell ref="B136:L136"/>
    <mergeCell ref="A172:M172"/>
    <mergeCell ref="A174:M174"/>
    <mergeCell ref="B175:M175"/>
    <mergeCell ref="A173:M173"/>
    <mergeCell ref="A161:M161"/>
    <mergeCell ref="C162:E162"/>
    <mergeCell ref="C163:E164"/>
    <mergeCell ref="G163:L170"/>
    <mergeCell ref="C165:E165"/>
    <mergeCell ref="C166:E166"/>
    <mergeCell ref="C167:E167"/>
    <mergeCell ref="C170:E170"/>
    <mergeCell ref="B94:D94"/>
    <mergeCell ref="B95:D95"/>
    <mergeCell ref="B103:D103"/>
    <mergeCell ref="B104:D104"/>
    <mergeCell ref="B105:D105"/>
    <mergeCell ref="B106:D106"/>
    <mergeCell ref="A139:J139"/>
    <mergeCell ref="A143:J143"/>
    <mergeCell ref="A142:F142"/>
    <mergeCell ref="G142:M142"/>
    <mergeCell ref="A141:J141"/>
    <mergeCell ref="A138:J138"/>
    <mergeCell ref="B128:D128"/>
    <mergeCell ref="E127:F127"/>
    <mergeCell ref="G127:H127"/>
    <mergeCell ref="B125:D125"/>
    <mergeCell ref="E128:F128"/>
    <mergeCell ref="G128:H128"/>
    <mergeCell ref="E126:F126"/>
    <mergeCell ref="G126:H126"/>
    <mergeCell ref="L141:M141"/>
    <mergeCell ref="B127:D127"/>
    <mergeCell ref="B121:L121"/>
    <mergeCell ref="B122:L122"/>
    <mergeCell ref="E123:F123"/>
    <mergeCell ref="G123:H123"/>
    <mergeCell ref="E124:F124"/>
    <mergeCell ref="G124:H124"/>
    <mergeCell ref="B126:D126"/>
    <mergeCell ref="B123:D123"/>
    <mergeCell ref="B124:D124"/>
    <mergeCell ref="E125:F125"/>
    <mergeCell ref="G125:H125"/>
    <mergeCell ref="E116:F116"/>
    <mergeCell ref="B116:D116"/>
    <mergeCell ref="B117:D117"/>
    <mergeCell ref="B118:D118"/>
    <mergeCell ref="E119:F119"/>
    <mergeCell ref="G119:H119"/>
    <mergeCell ref="J119:L119"/>
    <mergeCell ref="E120:F120"/>
    <mergeCell ref="G116:H116"/>
    <mergeCell ref="J116:L116"/>
    <mergeCell ref="B97:L97"/>
    <mergeCell ref="B98:L98"/>
    <mergeCell ref="B99:D99"/>
    <mergeCell ref="B100:D100"/>
    <mergeCell ref="G99:H99"/>
    <mergeCell ref="J99:L99"/>
    <mergeCell ref="E100:F100"/>
    <mergeCell ref="G100:H100"/>
    <mergeCell ref="B101:D101"/>
    <mergeCell ref="J101:L101"/>
    <mergeCell ref="L146:M146"/>
    <mergeCell ref="A146:J146"/>
    <mergeCell ref="A148:J148"/>
    <mergeCell ref="A149:J149"/>
    <mergeCell ref="E99:F99"/>
    <mergeCell ref="E103:F103"/>
    <mergeCell ref="G103:H103"/>
    <mergeCell ref="J103:L103"/>
    <mergeCell ref="J100:L100"/>
    <mergeCell ref="B102:D102"/>
    <mergeCell ref="B129:L129"/>
    <mergeCell ref="E117:F117"/>
    <mergeCell ref="G117:H117"/>
    <mergeCell ref="J117:L117"/>
    <mergeCell ref="E118:F118"/>
    <mergeCell ref="G118:H118"/>
    <mergeCell ref="J118:L118"/>
    <mergeCell ref="E102:F102"/>
    <mergeCell ref="G102:H102"/>
    <mergeCell ref="J102:L102"/>
    <mergeCell ref="B119:D119"/>
    <mergeCell ref="B120:D120"/>
    <mergeCell ref="G120:H120"/>
    <mergeCell ref="J120:L120"/>
    <mergeCell ref="A137:M137"/>
    <mergeCell ref="L139:M139"/>
    <mergeCell ref="L143:M143"/>
    <mergeCell ref="L138:M138"/>
    <mergeCell ref="A140:F140"/>
    <mergeCell ref="G140:M140"/>
    <mergeCell ref="B130:L130"/>
    <mergeCell ref="B131:L131"/>
    <mergeCell ref="A144:M144"/>
    <mergeCell ref="J76:K76"/>
    <mergeCell ref="G105:H105"/>
    <mergeCell ref="J105:L105"/>
    <mergeCell ref="J107:L107"/>
    <mergeCell ref="E108:F108"/>
    <mergeCell ref="G108:H108"/>
    <mergeCell ref="J108:L108"/>
    <mergeCell ref="J115:L115"/>
    <mergeCell ref="E109:F109"/>
    <mergeCell ref="G109:H109"/>
    <mergeCell ref="J109:L109"/>
    <mergeCell ref="E110:F110"/>
    <mergeCell ref="G110:H110"/>
    <mergeCell ref="J110:L110"/>
    <mergeCell ref="E111:F111"/>
    <mergeCell ref="B113:L113"/>
    <mergeCell ref="B114:L114"/>
    <mergeCell ref="E115:F115"/>
    <mergeCell ref="G115:H115"/>
    <mergeCell ref="B112:D112"/>
    <mergeCell ref="B115:D115"/>
    <mergeCell ref="G111:H111"/>
    <mergeCell ref="J111:L111"/>
    <mergeCell ref="B111:D111"/>
    <mergeCell ref="E94:F94"/>
    <mergeCell ref="G94:H94"/>
    <mergeCell ref="J94:L94"/>
    <mergeCell ref="E95:F95"/>
    <mergeCell ref="G95:H95"/>
    <mergeCell ref="J95:L95"/>
    <mergeCell ref="B108:D108"/>
    <mergeCell ref="B107:D107"/>
    <mergeCell ref="E112:F112"/>
    <mergeCell ref="G112:H112"/>
    <mergeCell ref="J112:L112"/>
    <mergeCell ref="E101:F101"/>
    <mergeCell ref="G101:H101"/>
    <mergeCell ref="B109:D109"/>
    <mergeCell ref="B110:D110"/>
    <mergeCell ref="E106:F106"/>
    <mergeCell ref="G106:H106"/>
    <mergeCell ref="J106:L106"/>
    <mergeCell ref="E107:F107"/>
    <mergeCell ref="G107:H107"/>
    <mergeCell ref="E104:F104"/>
    <mergeCell ref="G104:H104"/>
    <mergeCell ref="J104:L104"/>
    <mergeCell ref="E105:F105"/>
    <mergeCell ref="E91:F91"/>
    <mergeCell ref="G91:H91"/>
    <mergeCell ref="E92:F92"/>
    <mergeCell ref="G92:H92"/>
    <mergeCell ref="J91:L91"/>
    <mergeCell ref="J92:L92"/>
    <mergeCell ref="J93:L93"/>
    <mergeCell ref="B87:L87"/>
    <mergeCell ref="E89:F89"/>
    <mergeCell ref="G89:H89"/>
    <mergeCell ref="E90:F90"/>
    <mergeCell ref="G90:H90"/>
    <mergeCell ref="B88:L88"/>
    <mergeCell ref="J89:L89"/>
    <mergeCell ref="J90:L90"/>
    <mergeCell ref="E93:F93"/>
    <mergeCell ref="G93:H93"/>
    <mergeCell ref="B89:D89"/>
    <mergeCell ref="B90:D90"/>
    <mergeCell ref="B91:D91"/>
    <mergeCell ref="B92:D92"/>
    <mergeCell ref="B93:D93"/>
    <mergeCell ref="J77:K77"/>
    <mergeCell ref="J78:K78"/>
    <mergeCell ref="J79:K79"/>
    <mergeCell ref="J80:K80"/>
    <mergeCell ref="J81:K81"/>
    <mergeCell ref="B84:C84"/>
    <mergeCell ref="E84:F84"/>
    <mergeCell ref="G84:H84"/>
    <mergeCell ref="B85:F85"/>
    <mergeCell ref="G85:H85"/>
    <mergeCell ref="I85:L85"/>
    <mergeCell ref="B82:C82"/>
    <mergeCell ref="E82:F82"/>
    <mergeCell ref="G82:H82"/>
    <mergeCell ref="B83:C83"/>
    <mergeCell ref="E83:F83"/>
    <mergeCell ref="G83:H83"/>
    <mergeCell ref="J82:K82"/>
    <mergeCell ref="J83:K83"/>
    <mergeCell ref="J84:K84"/>
    <mergeCell ref="B81:C81"/>
    <mergeCell ref="E81:F81"/>
    <mergeCell ref="G81:H81"/>
    <mergeCell ref="B76:C76"/>
    <mergeCell ref="E76:F76"/>
    <mergeCell ref="G76:H76"/>
    <mergeCell ref="B77:C77"/>
    <mergeCell ref="E77:F77"/>
    <mergeCell ref="G77:H77"/>
    <mergeCell ref="B80:C80"/>
    <mergeCell ref="E80:F80"/>
    <mergeCell ref="G80:H80"/>
    <mergeCell ref="B78:C78"/>
    <mergeCell ref="E78:F78"/>
    <mergeCell ref="G78:H78"/>
    <mergeCell ref="B79:C79"/>
    <mergeCell ref="E79:F79"/>
    <mergeCell ref="G79:H79"/>
    <mergeCell ref="J74:K74"/>
    <mergeCell ref="J75:K75"/>
    <mergeCell ref="B30:L30"/>
    <mergeCell ref="C32:F32"/>
    <mergeCell ref="I32:L32"/>
    <mergeCell ref="H42:L42"/>
    <mergeCell ref="H43:L68"/>
    <mergeCell ref="B35:L35"/>
    <mergeCell ref="C37:F37"/>
    <mergeCell ref="I37:L37"/>
    <mergeCell ref="B73:L73"/>
    <mergeCell ref="B74:C74"/>
    <mergeCell ref="B38:L38"/>
    <mergeCell ref="B33:L33"/>
    <mergeCell ref="E74:F74"/>
    <mergeCell ref="G74:H74"/>
    <mergeCell ref="B75:C75"/>
    <mergeCell ref="B31:L31"/>
    <mergeCell ref="A1:M1"/>
    <mergeCell ref="A2:M2"/>
    <mergeCell ref="A3:M3"/>
    <mergeCell ref="A4:M4"/>
    <mergeCell ref="A9:M9"/>
    <mergeCell ref="C10:F10"/>
    <mergeCell ref="A20:M20"/>
    <mergeCell ref="F22:L22"/>
    <mergeCell ref="F24:L24"/>
    <mergeCell ref="D17:E17"/>
    <mergeCell ref="I11:L11"/>
    <mergeCell ref="D16:E16"/>
    <mergeCell ref="B16:C16"/>
    <mergeCell ref="G16:H16"/>
    <mergeCell ref="G15:H15"/>
    <mergeCell ref="B15:C15"/>
    <mergeCell ref="G17:H17"/>
    <mergeCell ref="B5:G5"/>
    <mergeCell ref="K5:M5"/>
    <mergeCell ref="I7:J7"/>
    <mergeCell ref="F6:M6"/>
    <mergeCell ref="E7:H7"/>
    <mergeCell ref="A6:E6"/>
    <mergeCell ref="B17:C17"/>
    <mergeCell ref="A150:J150"/>
    <mergeCell ref="A151:J151"/>
    <mergeCell ref="A152:M152"/>
    <mergeCell ref="A153:J153"/>
    <mergeCell ref="A154:J154"/>
    <mergeCell ref="L147:M147"/>
    <mergeCell ref="L148:M148"/>
    <mergeCell ref="L150:M150"/>
    <mergeCell ref="L151:M151"/>
    <mergeCell ref="A147:J147"/>
    <mergeCell ref="L149:M149"/>
    <mergeCell ref="A155:J155"/>
    <mergeCell ref="A157:J157"/>
    <mergeCell ref="A158:J158"/>
    <mergeCell ref="A159:J159"/>
    <mergeCell ref="A160:J160"/>
    <mergeCell ref="A156:J156"/>
    <mergeCell ref="L153:M153"/>
    <mergeCell ref="L154:M154"/>
    <mergeCell ref="L155:M155"/>
    <mergeCell ref="L156:M156"/>
    <mergeCell ref="A7:D7"/>
    <mergeCell ref="L145:M145"/>
    <mergeCell ref="A145:J145"/>
    <mergeCell ref="B26:L26"/>
    <mergeCell ref="A70:M70"/>
    <mergeCell ref="A71:M71"/>
    <mergeCell ref="D11:E11"/>
    <mergeCell ref="D12:E12"/>
    <mergeCell ref="D13:E13"/>
    <mergeCell ref="D14:E14"/>
    <mergeCell ref="G14:H14"/>
    <mergeCell ref="D15:E15"/>
    <mergeCell ref="A40:M40"/>
    <mergeCell ref="I13:L13"/>
    <mergeCell ref="A27:M27"/>
    <mergeCell ref="A28:M28"/>
    <mergeCell ref="B36:L36"/>
    <mergeCell ref="E75:F75"/>
    <mergeCell ref="I12:L12"/>
    <mergeCell ref="I14:L14"/>
    <mergeCell ref="I15:L15"/>
    <mergeCell ref="I16:L16"/>
    <mergeCell ref="I17:L17"/>
    <mergeCell ref="G75:H75"/>
  </mergeCells>
  <dataValidations count="3">
    <dataValidation type="list" allowBlank="1" showInputMessage="1" showErrorMessage="1" sqref="D12:E12" xr:uid="{C75073D7-2FDB-4961-BEA0-60B8BCE23FE8}">
      <formula1>TIPO</formula1>
    </dataValidation>
    <dataValidation type="list" allowBlank="1" showInputMessage="1" showErrorMessage="1" sqref="L141:M141 L139:M139 K143:M143" xr:uid="{A9D96A8C-B349-4971-B13C-78EBB4C07A29}">
      <formula1>"SI,NO"</formula1>
    </dataValidation>
    <dataValidation type="list" allowBlank="1" showInputMessage="1" showErrorMessage="1" sqref="C42:C68 F42:F68" xr:uid="{FBCCF425-B3ED-4D27-AF11-F002A1B15EBA}">
      <formula1>"X"</formula1>
    </dataValidation>
  </dataValidations>
  <pageMargins left="0.7" right="0.7" top="0.75" bottom="0.75" header="0.3" footer="0.3"/>
  <pageSetup scale="48" fitToHeight="0" orientation="portrait" r:id="rId1"/>
  <headerFooter>
    <oddFooter>&amp;LDocumento CLASIFICADO en su totalidad.
&amp;CEl contenido de este documento es de uso de OLEODUCTO DE COLOMBIA S.A. 
Está prohibida su reproducción parcial o total para fines diferentes a los relacionados con el objeto social de la entidad.&amp;RPágina &amp;P de &amp;N</oddFooter>
  </headerFooter>
  <rowBreaks count="4" manualBreakCount="4">
    <brk id="39" max="12" man="1"/>
    <brk id="85" max="12" man="1"/>
    <brk id="136" max="12" man="1"/>
    <brk id="173" max="12" man="1"/>
  </rowBreaks>
  <drawing r:id="rId2"/>
  <extLst>
    <ext xmlns:x14="http://schemas.microsoft.com/office/spreadsheetml/2009/9/main" uri="{CCE6A557-97BC-4b89-ADB6-D9C93CAAB3DF}">
      <x14:dataValidations xmlns:xm="http://schemas.microsoft.com/office/excel/2006/main" count="7">
        <x14:dataValidation type="list" allowBlank="1" showInputMessage="1" showErrorMessage="1" xr:uid="{505953D1-1F64-4147-A253-1FBB4503D5C9}">
          <x14:formula1>
            <xm:f>Listas!$O$2:$O$5</xm:f>
          </x14:formula1>
          <xm:sqref>I18:K18 I13</xm:sqref>
        </x14:dataValidation>
        <x14:dataValidation type="list" allowBlank="1" showInputMessage="1" showErrorMessage="1" xr:uid="{68FDE957-1BB2-4006-AECD-CEB6927E007A}">
          <x14:formula1>
            <xm:f>Listas!$J$2:$J$8</xm:f>
          </x14:formula1>
          <xm:sqref>D18:E18</xm:sqref>
        </x14:dataValidation>
        <x14:dataValidation type="list" allowBlank="1" showInputMessage="1" showErrorMessage="1" xr:uid="{5443B8EF-BE48-46A9-88A0-E7013193C3AB}">
          <x14:formula1>
            <xm:f>Listas!$A$2:$A$12</xm:f>
          </x14:formula1>
          <xm:sqref>I11</xm:sqref>
        </x14:dataValidation>
        <x14:dataValidation type="list" allowBlank="1" showInputMessage="1" showErrorMessage="1" xr:uid="{92B2DD74-5D6A-48B9-BEBB-D9BF7D9AD704}">
          <x14:formula1>
            <xm:f>Listas!$S$2:$S$501</xm:f>
          </x14:formula1>
          <xm:sqref>D22 D24</xm:sqref>
        </x14:dataValidation>
        <x14:dataValidation type="list" allowBlank="1" showInputMessage="1" showErrorMessage="1" xr:uid="{33B5F7D4-E4DC-4EA2-88DA-5AC153CC5048}">
          <x14:formula1>
            <xm:f>Listas!$AB$2:$AB$5</xm:f>
          </x14:formula1>
          <xm:sqref>J90:K95 J116:K120 J75:J84 J100:K112</xm:sqref>
        </x14:dataValidation>
        <x14:dataValidation type="list" allowBlank="1" showInputMessage="1" showErrorMessage="1" xr:uid="{8ED06F14-8D68-4838-A128-0EA2994229D8}">
          <x14:formula1>
            <xm:f>Listas!$Y$2:$Y$35</xm:f>
          </x14:formula1>
          <xm:sqref>C32:F32</xm:sqref>
        </x14:dataValidation>
        <x14:dataValidation type="list" allowBlank="1" showInputMessage="1" showErrorMessage="1" xr:uid="{EBC19983-45B3-4D4C-B6D6-743A430BC58A}">
          <x14:formula1>
            <xm:f>Hoja1!$A$1:$A$4</xm:f>
          </x14:formula1>
          <xm:sqref>D13:E13</xm:sqref>
        </x14:dataValidation>
      </x14:dataValidations>
    </ext>
  </extLst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11A20116-25BA-4D4F-A63C-C1D40BE7FF3B}">
  <dimension ref="A1:A4"/>
  <sheetViews>
    <sheetView workbookViewId="0">
      <selection activeCell="A5" sqref="A5"/>
    </sheetView>
  </sheetViews>
  <sheetFormatPr baseColWidth="10" defaultRowHeight="15" x14ac:dyDescent="0.2"/>
  <cols>
    <col min="1" max="1" width="31.33203125" customWidth="1"/>
  </cols>
  <sheetData>
    <row r="1" spans="1:1" x14ac:dyDescent="0.2">
      <c r="A1" t="s">
        <v>959</v>
      </c>
    </row>
    <row r="2" spans="1:1" x14ac:dyDescent="0.2">
      <c r="A2" t="s">
        <v>960</v>
      </c>
    </row>
    <row r="3" spans="1:1" x14ac:dyDescent="0.2">
      <c r="A3" t="s">
        <v>961</v>
      </c>
    </row>
    <row r="4" spans="1:1" x14ac:dyDescent="0.2">
      <c r="A4" t="s">
        <v>962</v>
      </c>
    </row>
  </sheetData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2A68893A-F0B2-4A22-9744-41A147BF9940}">
  <sheetPr>
    <pageSetUpPr fitToPage="1"/>
  </sheetPr>
  <dimension ref="A1:B5"/>
  <sheetViews>
    <sheetView showGridLines="0" view="pageBreakPreview" zoomScaleNormal="100" zoomScaleSheetLayoutView="100" workbookViewId="0">
      <selection activeCell="A2" sqref="A2:B2"/>
    </sheetView>
  </sheetViews>
  <sheetFormatPr baseColWidth="10" defaultColWidth="11.5" defaultRowHeight="14" x14ac:dyDescent="0.15"/>
  <cols>
    <col min="1" max="1" width="22.1640625" style="17" customWidth="1"/>
    <col min="2" max="2" width="77.83203125" style="17" customWidth="1"/>
    <col min="3" max="16384" width="11.5" style="17"/>
  </cols>
  <sheetData>
    <row r="1" spans="1:2" ht="60" customHeight="1" x14ac:dyDescent="0.15">
      <c r="A1" s="283"/>
      <c r="B1" s="284"/>
    </row>
    <row r="2" spans="1:2" ht="38.25" customHeight="1" thickBot="1" x14ac:dyDescent="0.2">
      <c r="A2" s="285" t="s">
        <v>0</v>
      </c>
      <c r="B2" s="286"/>
    </row>
    <row r="3" spans="1:2" ht="3.75" customHeight="1" thickBot="1" x14ac:dyDescent="0.2">
      <c r="A3" s="18"/>
      <c r="B3" s="19"/>
    </row>
    <row r="4" spans="1:2" ht="15" thickBot="1" x14ac:dyDescent="0.2">
      <c r="A4" s="287" t="s">
        <v>143</v>
      </c>
      <c r="B4" s="288"/>
    </row>
    <row r="5" spans="1:2" ht="33" customHeight="1" x14ac:dyDescent="0.15">
      <c r="A5" s="289" t="s">
        <v>144</v>
      </c>
      <c r="B5" s="290"/>
    </row>
  </sheetData>
  <mergeCells count="4">
    <mergeCell ref="A1:B1"/>
    <mergeCell ref="A2:B2"/>
    <mergeCell ref="A4:B4"/>
    <mergeCell ref="A5:B5"/>
  </mergeCells>
  <pageMargins left="0.78740157480314965" right="0.78740157480314965" top="0.78740157480314965" bottom="0.78740157480314965" header="0.59055118110236227" footer="0.19685039370078741"/>
  <pageSetup scale="83" fitToHeight="0" orientation="portrait" r:id="rId1"/>
  <drawing r:id="rId2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25893B66-A06F-4BB6-B09B-CA9C692EC6C6}">
  <dimension ref="A1:I8"/>
  <sheetViews>
    <sheetView view="pageBreakPreview" topLeftCell="A3" zoomScale="145" zoomScaleNormal="100" zoomScaleSheetLayoutView="145" workbookViewId="0">
      <selection activeCell="H6" sqref="H6:I6"/>
    </sheetView>
  </sheetViews>
  <sheetFormatPr baseColWidth="10" defaultColWidth="11.5" defaultRowHeight="12" x14ac:dyDescent="0.15"/>
  <cols>
    <col min="1" max="2" width="11.5" style="1"/>
    <col min="3" max="7" width="13.5" style="1" customWidth="1"/>
    <col min="8" max="16384" width="11.5" style="1"/>
  </cols>
  <sheetData>
    <row r="1" spans="1:9" ht="31.25" customHeight="1" x14ac:dyDescent="0.15">
      <c r="A1" s="294"/>
      <c r="B1" s="295"/>
      <c r="C1" s="295"/>
      <c r="D1" s="295"/>
      <c r="E1" s="295"/>
      <c r="F1" s="295"/>
      <c r="G1" s="295"/>
      <c r="H1" s="295"/>
      <c r="I1" s="296"/>
    </row>
    <row r="2" spans="1:9" ht="31.25" customHeight="1" x14ac:dyDescent="0.15">
      <c r="A2" s="297"/>
      <c r="B2" s="298"/>
      <c r="C2" s="298"/>
      <c r="D2" s="298"/>
      <c r="E2" s="298"/>
      <c r="F2" s="298"/>
      <c r="G2" s="298"/>
      <c r="H2" s="298"/>
      <c r="I2" s="299"/>
    </row>
    <row r="3" spans="1:9" ht="33.75" customHeight="1" thickBot="1" x14ac:dyDescent="0.2">
      <c r="A3" s="300" t="s">
        <v>0</v>
      </c>
      <c r="B3" s="301"/>
      <c r="C3" s="301"/>
      <c r="D3" s="301"/>
      <c r="E3" s="301"/>
      <c r="F3" s="301"/>
      <c r="G3" s="301"/>
      <c r="H3" s="301"/>
      <c r="I3" s="302"/>
    </row>
    <row r="4" spans="1:9" ht="3.75" customHeight="1" x14ac:dyDescent="0.15">
      <c r="A4" s="4"/>
      <c r="B4" s="3"/>
      <c r="C4" s="3"/>
      <c r="D4" s="3"/>
      <c r="E4" s="3"/>
      <c r="F4" s="3"/>
      <c r="G4" s="3"/>
      <c r="H4" s="3"/>
      <c r="I4" s="2"/>
    </row>
    <row r="5" spans="1:9" ht="14" x14ac:dyDescent="0.15">
      <c r="A5" s="303" t="s">
        <v>145</v>
      </c>
      <c r="B5" s="304"/>
      <c r="C5" s="305" t="s">
        <v>146</v>
      </c>
      <c r="D5" s="306"/>
      <c r="E5" s="306"/>
      <c r="F5" s="306"/>
      <c r="G5" s="304"/>
      <c r="H5" s="305" t="s">
        <v>147</v>
      </c>
      <c r="I5" s="307"/>
    </row>
    <row r="6" spans="1:9" ht="28.5" customHeight="1" x14ac:dyDescent="0.15">
      <c r="A6" s="292">
        <v>1</v>
      </c>
      <c r="B6" s="292"/>
      <c r="C6" s="308" t="s">
        <v>148</v>
      </c>
      <c r="D6" s="308"/>
      <c r="E6" s="308"/>
      <c r="F6" s="308"/>
      <c r="G6" s="308"/>
      <c r="H6" s="291">
        <v>43735</v>
      </c>
      <c r="I6" s="292"/>
    </row>
    <row r="7" spans="1:9" ht="109.5" customHeight="1" x14ac:dyDescent="0.15">
      <c r="A7" s="292">
        <v>2</v>
      </c>
      <c r="B7" s="292"/>
      <c r="C7" s="293" t="s">
        <v>149</v>
      </c>
      <c r="D7" s="293"/>
      <c r="E7" s="293"/>
      <c r="F7" s="293"/>
      <c r="G7" s="293"/>
      <c r="H7" s="291">
        <v>44348</v>
      </c>
      <c r="I7" s="292"/>
    </row>
    <row r="8" spans="1:9" ht="150.75" customHeight="1" x14ac:dyDescent="0.15">
      <c r="A8" s="292">
        <v>3</v>
      </c>
      <c r="B8" s="292"/>
      <c r="C8" s="293" t="s">
        <v>150</v>
      </c>
      <c r="D8" s="293"/>
      <c r="E8" s="293"/>
      <c r="F8" s="293"/>
      <c r="G8" s="293"/>
      <c r="H8" s="291">
        <v>45114</v>
      </c>
      <c r="I8" s="292"/>
    </row>
  </sheetData>
  <mergeCells count="14">
    <mergeCell ref="H6:I6"/>
    <mergeCell ref="A8:B8"/>
    <mergeCell ref="C8:G8"/>
    <mergeCell ref="H8:I8"/>
    <mergeCell ref="A1:I2"/>
    <mergeCell ref="A3:I3"/>
    <mergeCell ref="A5:B5"/>
    <mergeCell ref="C5:G5"/>
    <mergeCell ref="H5:I5"/>
    <mergeCell ref="A6:B6"/>
    <mergeCell ref="C6:G6"/>
    <mergeCell ref="A7:B7"/>
    <mergeCell ref="C7:G7"/>
    <mergeCell ref="H7:I7"/>
  </mergeCells>
  <pageMargins left="0.7" right="0.7" top="0.75" bottom="0.75" header="0.3" footer="0.3"/>
  <pageSetup scale="79" orientation="portrait" r:id="rId1"/>
  <colBreaks count="1" manualBreakCount="1">
    <brk id="9" max="1048575" man="1"/>
  </colBreaks>
  <drawing r:id="rId2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672FC99A-90B3-4465-8BD6-EB65F2A34E8B}">
  <dimension ref="A1:AF1048571"/>
  <sheetViews>
    <sheetView showGridLines="0" workbookViewId="0">
      <selection activeCell="B2" sqref="B2:B5"/>
    </sheetView>
  </sheetViews>
  <sheetFormatPr baseColWidth="10" defaultColWidth="48.5" defaultRowHeight="12" customHeight="1" x14ac:dyDescent="0.2"/>
  <cols>
    <col min="1" max="1" width="10.6640625" customWidth="1"/>
    <col min="2" max="2" width="21.33203125" customWidth="1"/>
    <col min="3" max="3" width="16" customWidth="1"/>
    <col min="4" max="4" width="4.5" bestFit="1" customWidth="1"/>
    <col min="5" max="9" width="10.6640625" customWidth="1"/>
    <col min="10" max="10" width="15.33203125" customWidth="1"/>
    <col min="11" max="13" width="10.6640625" customWidth="1"/>
    <col min="14" max="14" width="18.33203125" customWidth="1"/>
    <col min="15" max="15" width="20" customWidth="1"/>
    <col min="16" max="20" width="10.6640625" customWidth="1"/>
    <col min="21" max="21" width="10.6640625" style="7" customWidth="1"/>
    <col min="22" max="25" width="10.6640625" customWidth="1"/>
    <col min="26" max="26" width="38.5" customWidth="1"/>
    <col min="27" max="32" width="10.6640625" customWidth="1"/>
  </cols>
  <sheetData>
    <row r="1" spans="1:32" ht="12.25" customHeight="1" thickBot="1" x14ac:dyDescent="0.25">
      <c r="A1" s="5" t="s">
        <v>151</v>
      </c>
      <c r="B1" s="5" t="s">
        <v>152</v>
      </c>
      <c r="C1" s="321" t="s">
        <v>153</v>
      </c>
      <c r="D1" s="321"/>
      <c r="E1" s="6" t="s">
        <v>154</v>
      </c>
      <c r="F1" s="6" t="s">
        <v>155</v>
      </c>
      <c r="G1" s="6" t="s">
        <v>156</v>
      </c>
      <c r="H1" s="5" t="s">
        <v>157</v>
      </c>
      <c r="I1" s="321" t="s">
        <v>158</v>
      </c>
      <c r="J1" s="321"/>
      <c r="K1" s="321"/>
      <c r="L1" s="6" t="s">
        <v>159</v>
      </c>
      <c r="M1" s="6" t="s">
        <v>160</v>
      </c>
      <c r="N1" s="6" t="s">
        <v>161</v>
      </c>
      <c r="O1" s="5" t="s">
        <v>162</v>
      </c>
      <c r="P1" s="5" t="s">
        <v>163</v>
      </c>
      <c r="Q1" s="5" t="s">
        <v>164</v>
      </c>
      <c r="R1" s="5" t="s">
        <v>165</v>
      </c>
      <c r="S1" s="321" t="s">
        <v>166</v>
      </c>
      <c r="T1" s="321"/>
      <c r="U1" s="321"/>
      <c r="V1" s="6" t="s">
        <v>167</v>
      </c>
      <c r="W1" s="321" t="s">
        <v>168</v>
      </c>
      <c r="X1" s="321"/>
      <c r="Y1" s="5" t="s">
        <v>169</v>
      </c>
      <c r="Z1" s="321" t="s">
        <v>170</v>
      </c>
      <c r="AA1" s="321"/>
      <c r="AB1" s="321" t="s">
        <v>164</v>
      </c>
      <c r="AC1" s="321"/>
      <c r="AD1" s="313" t="s">
        <v>171</v>
      </c>
      <c r="AE1" s="313"/>
      <c r="AF1" s="5" t="s">
        <v>172</v>
      </c>
    </row>
    <row r="2" spans="1:32" ht="12" customHeight="1" x14ac:dyDescent="0.2">
      <c r="A2" t="s">
        <v>173</v>
      </c>
      <c r="B2" t="s">
        <v>157</v>
      </c>
      <c r="C2" t="s">
        <v>154</v>
      </c>
      <c r="D2" s="7">
        <v>6</v>
      </c>
      <c r="E2" t="s">
        <v>174</v>
      </c>
      <c r="F2" t="s">
        <v>174</v>
      </c>
      <c r="G2" t="s">
        <v>174</v>
      </c>
      <c r="H2" t="s">
        <v>159</v>
      </c>
      <c r="I2" s="311" t="s">
        <v>157</v>
      </c>
      <c r="J2" t="s">
        <v>159</v>
      </c>
      <c r="K2" s="7">
        <v>3</v>
      </c>
      <c r="L2" t="s">
        <v>173</v>
      </c>
      <c r="M2" t="s">
        <v>173</v>
      </c>
      <c r="N2" t="s">
        <v>173</v>
      </c>
      <c r="O2" t="s">
        <v>175</v>
      </c>
      <c r="P2" t="s">
        <v>176</v>
      </c>
      <c r="Q2" t="s">
        <v>177</v>
      </c>
      <c r="R2" t="s">
        <v>178</v>
      </c>
      <c r="S2" t="s">
        <v>11</v>
      </c>
      <c r="V2" t="s">
        <v>179</v>
      </c>
      <c r="W2" t="s">
        <v>180</v>
      </c>
      <c r="X2" s="8">
        <v>9</v>
      </c>
      <c r="Y2" t="s">
        <v>181</v>
      </c>
      <c r="Z2" t="s">
        <v>178</v>
      </c>
      <c r="AA2">
        <v>3</v>
      </c>
      <c r="AB2" t="s">
        <v>177</v>
      </c>
      <c r="AC2" s="7">
        <v>9</v>
      </c>
      <c r="AD2" s="9" t="s">
        <v>182</v>
      </c>
      <c r="AE2" s="10" t="s">
        <v>183</v>
      </c>
      <c r="AF2" t="s">
        <v>184</v>
      </c>
    </row>
    <row r="3" spans="1:32" ht="12" customHeight="1" x14ac:dyDescent="0.2">
      <c r="A3" t="s">
        <v>174</v>
      </c>
      <c r="B3" t="s">
        <v>153</v>
      </c>
      <c r="C3" t="s">
        <v>155</v>
      </c>
      <c r="D3" s="7">
        <v>6</v>
      </c>
      <c r="E3" t="s">
        <v>185</v>
      </c>
      <c r="F3" t="s">
        <v>185</v>
      </c>
      <c r="G3" t="s">
        <v>185</v>
      </c>
      <c r="H3" t="s">
        <v>160</v>
      </c>
      <c r="I3" s="311"/>
      <c r="J3" t="s">
        <v>160</v>
      </c>
      <c r="K3" s="7">
        <v>6</v>
      </c>
      <c r="L3" t="s">
        <v>186</v>
      </c>
      <c r="M3" t="s">
        <v>186</v>
      </c>
      <c r="N3" t="s">
        <v>186</v>
      </c>
      <c r="O3" t="s">
        <v>187</v>
      </c>
      <c r="P3" t="s">
        <v>188</v>
      </c>
      <c r="Q3" t="s">
        <v>189</v>
      </c>
      <c r="R3" t="s">
        <v>190</v>
      </c>
      <c r="S3" s="7">
        <v>10</v>
      </c>
      <c r="T3" s="8" t="s">
        <v>191</v>
      </c>
      <c r="U3" s="7">
        <v>6</v>
      </c>
      <c r="V3" t="s">
        <v>192</v>
      </c>
      <c r="W3" t="s">
        <v>193</v>
      </c>
      <c r="X3" s="8">
        <v>9</v>
      </c>
      <c r="Y3" t="s">
        <v>194</v>
      </c>
      <c r="Z3" t="s">
        <v>190</v>
      </c>
      <c r="AA3">
        <v>6</v>
      </c>
      <c r="AB3" t="s">
        <v>195</v>
      </c>
      <c r="AC3" s="7">
        <v>6</v>
      </c>
      <c r="AD3" s="11" t="s">
        <v>196</v>
      </c>
      <c r="AE3" s="12" t="s">
        <v>197</v>
      </c>
      <c r="AF3" t="s">
        <v>198</v>
      </c>
    </row>
    <row r="4" spans="1:32" ht="12" customHeight="1" x14ac:dyDescent="0.2">
      <c r="A4" t="s">
        <v>185</v>
      </c>
      <c r="B4" t="s">
        <v>199</v>
      </c>
      <c r="C4" t="s">
        <v>156</v>
      </c>
      <c r="D4" s="7">
        <v>9</v>
      </c>
      <c r="E4" t="s">
        <v>200</v>
      </c>
      <c r="F4" t="s">
        <v>200</v>
      </c>
      <c r="G4" t="s">
        <v>200</v>
      </c>
      <c r="H4" t="s">
        <v>161</v>
      </c>
      <c r="I4" s="311"/>
      <c r="J4" t="s">
        <v>161</v>
      </c>
      <c r="K4" s="7">
        <v>9</v>
      </c>
      <c r="L4" t="s">
        <v>201</v>
      </c>
      <c r="M4" t="s">
        <v>201</v>
      </c>
      <c r="N4" t="s">
        <v>201</v>
      </c>
      <c r="O4" t="s">
        <v>202</v>
      </c>
      <c r="P4" t="s">
        <v>203</v>
      </c>
      <c r="Q4" t="s">
        <v>204</v>
      </c>
      <c r="R4" t="s">
        <v>205</v>
      </c>
      <c r="S4" s="7">
        <v>81</v>
      </c>
      <c r="T4" s="8" t="s">
        <v>206</v>
      </c>
      <c r="U4" s="7">
        <v>3</v>
      </c>
      <c r="V4" t="s">
        <v>207</v>
      </c>
      <c r="W4" t="s">
        <v>208</v>
      </c>
      <c r="X4" s="8">
        <v>3</v>
      </c>
      <c r="Y4" t="s">
        <v>209</v>
      </c>
      <c r="Z4" t="s">
        <v>205</v>
      </c>
      <c r="AA4">
        <v>9</v>
      </c>
      <c r="AB4" t="s">
        <v>204</v>
      </c>
      <c r="AC4" s="7">
        <v>3</v>
      </c>
      <c r="AD4" s="314" t="s">
        <v>210</v>
      </c>
      <c r="AE4" s="317" t="s">
        <v>211</v>
      </c>
      <c r="AF4" t="s">
        <v>212</v>
      </c>
    </row>
    <row r="5" spans="1:32" ht="12" customHeight="1" x14ac:dyDescent="0.2">
      <c r="A5" t="s">
        <v>200</v>
      </c>
      <c r="B5" t="s">
        <v>11</v>
      </c>
      <c r="C5" t="s">
        <v>11</v>
      </c>
      <c r="E5" t="s">
        <v>213</v>
      </c>
      <c r="F5" t="s">
        <v>213</v>
      </c>
      <c r="G5" t="s">
        <v>213</v>
      </c>
      <c r="H5" t="s">
        <v>11</v>
      </c>
      <c r="I5" s="311" t="s">
        <v>153</v>
      </c>
      <c r="J5" t="s">
        <v>154</v>
      </c>
      <c r="K5" s="7">
        <v>6</v>
      </c>
      <c r="L5" t="s">
        <v>214</v>
      </c>
      <c r="M5" t="s">
        <v>214</v>
      </c>
      <c r="N5" t="s">
        <v>214</v>
      </c>
      <c r="O5" t="s">
        <v>11</v>
      </c>
      <c r="P5" t="s">
        <v>215</v>
      </c>
      <c r="Q5" t="s">
        <v>11</v>
      </c>
      <c r="R5" t="s">
        <v>216</v>
      </c>
      <c r="S5" s="7">
        <v>82</v>
      </c>
      <c r="T5" s="8" t="s">
        <v>217</v>
      </c>
      <c r="U5" s="7">
        <v>3</v>
      </c>
      <c r="V5" t="s">
        <v>218</v>
      </c>
      <c r="W5" t="s">
        <v>219</v>
      </c>
      <c r="X5" s="8">
        <v>6</v>
      </c>
      <c r="Y5" t="s">
        <v>220</v>
      </c>
      <c r="Z5" t="s">
        <v>216</v>
      </c>
      <c r="AA5">
        <v>10</v>
      </c>
      <c r="AB5" t="s">
        <v>11</v>
      </c>
      <c r="AD5" s="315"/>
      <c r="AE5" s="317"/>
      <c r="AF5" t="s">
        <v>221</v>
      </c>
    </row>
    <row r="6" spans="1:32" ht="12" customHeight="1" x14ac:dyDescent="0.2">
      <c r="A6" t="s">
        <v>213</v>
      </c>
      <c r="E6" t="s">
        <v>164</v>
      </c>
      <c r="F6" t="s">
        <v>164</v>
      </c>
      <c r="G6" t="s">
        <v>164</v>
      </c>
      <c r="I6" s="311"/>
      <c r="J6" t="s">
        <v>155</v>
      </c>
      <c r="K6" s="7">
        <v>6</v>
      </c>
      <c r="S6" s="7">
        <v>90</v>
      </c>
      <c r="T6" s="8" t="s">
        <v>222</v>
      </c>
      <c r="U6" s="7">
        <v>9</v>
      </c>
      <c r="V6" t="s">
        <v>223</v>
      </c>
      <c r="W6" t="s">
        <v>224</v>
      </c>
      <c r="X6" s="8">
        <v>9</v>
      </c>
      <c r="Y6" t="s">
        <v>225</v>
      </c>
      <c r="AD6" s="315"/>
      <c r="AE6" s="317"/>
      <c r="AF6" t="s">
        <v>226</v>
      </c>
    </row>
    <row r="7" spans="1:32" ht="12" customHeight="1" x14ac:dyDescent="0.2">
      <c r="A7" t="s">
        <v>164</v>
      </c>
      <c r="E7" t="s">
        <v>227</v>
      </c>
      <c r="F7" t="s">
        <v>227</v>
      </c>
      <c r="G7" t="s">
        <v>227</v>
      </c>
      <c r="I7" s="311"/>
      <c r="J7" t="s">
        <v>156</v>
      </c>
      <c r="K7" s="7">
        <v>9</v>
      </c>
      <c r="S7" s="7">
        <v>111</v>
      </c>
      <c r="T7" s="8" t="s">
        <v>228</v>
      </c>
      <c r="U7" s="7">
        <v>6</v>
      </c>
      <c r="V7" t="s">
        <v>229</v>
      </c>
      <c r="W7" t="s">
        <v>230</v>
      </c>
      <c r="X7" s="8">
        <v>3</v>
      </c>
      <c r="Y7" t="s">
        <v>231</v>
      </c>
      <c r="AD7" s="315"/>
      <c r="AE7" s="317"/>
      <c r="AF7" t="s">
        <v>232</v>
      </c>
    </row>
    <row r="8" spans="1:32" ht="12" customHeight="1" x14ac:dyDescent="0.2">
      <c r="A8" t="s">
        <v>227</v>
      </c>
      <c r="E8" t="s">
        <v>214</v>
      </c>
      <c r="F8" t="s">
        <v>214</v>
      </c>
      <c r="G8" t="s">
        <v>214</v>
      </c>
      <c r="J8" t="s">
        <v>11</v>
      </c>
      <c r="S8" s="7">
        <v>112</v>
      </c>
      <c r="T8" s="8" t="s">
        <v>233</v>
      </c>
      <c r="U8" s="7">
        <v>6</v>
      </c>
      <c r="W8" t="s">
        <v>234</v>
      </c>
      <c r="X8" s="8">
        <v>3</v>
      </c>
      <c r="Y8" t="s">
        <v>235</v>
      </c>
      <c r="AD8" s="315"/>
      <c r="AE8" s="317"/>
      <c r="AF8" t="s">
        <v>11</v>
      </c>
    </row>
    <row r="9" spans="1:32" ht="12" customHeight="1" x14ac:dyDescent="0.2">
      <c r="A9" t="s">
        <v>186</v>
      </c>
      <c r="E9" t="s">
        <v>11</v>
      </c>
      <c r="F9" t="s">
        <v>11</v>
      </c>
      <c r="G9" t="s">
        <v>11</v>
      </c>
      <c r="S9" s="7">
        <v>113</v>
      </c>
      <c r="T9" s="8" t="s">
        <v>236</v>
      </c>
      <c r="U9" s="7">
        <v>6</v>
      </c>
      <c r="W9" t="s">
        <v>237</v>
      </c>
      <c r="X9" s="8">
        <v>6</v>
      </c>
      <c r="Y9" t="s">
        <v>238</v>
      </c>
      <c r="AD9" s="315"/>
      <c r="AE9" s="317"/>
    </row>
    <row r="10" spans="1:32" ht="12" customHeight="1" x14ac:dyDescent="0.2">
      <c r="A10" t="s">
        <v>214</v>
      </c>
      <c r="S10" s="7">
        <v>114</v>
      </c>
      <c r="T10" s="8" t="s">
        <v>239</v>
      </c>
      <c r="U10" s="7">
        <v>6</v>
      </c>
      <c r="W10" t="s">
        <v>240</v>
      </c>
      <c r="X10" s="8">
        <v>6</v>
      </c>
      <c r="Y10" t="s">
        <v>241</v>
      </c>
      <c r="AD10" s="315"/>
      <c r="AE10" s="317"/>
    </row>
    <row r="11" spans="1:32" ht="12" customHeight="1" x14ac:dyDescent="0.2">
      <c r="A11" t="s">
        <v>201</v>
      </c>
      <c r="S11" s="7">
        <v>115</v>
      </c>
      <c r="T11" s="8" t="s">
        <v>242</v>
      </c>
      <c r="U11" s="7">
        <v>6</v>
      </c>
      <c r="W11" t="s">
        <v>243</v>
      </c>
      <c r="X11" s="8">
        <v>3</v>
      </c>
      <c r="Y11" t="s">
        <v>244</v>
      </c>
      <c r="AD11" s="316"/>
      <c r="AE11" s="317"/>
    </row>
    <row r="12" spans="1:32" ht="12" customHeight="1" x14ac:dyDescent="0.2">
      <c r="A12" t="s">
        <v>11</v>
      </c>
      <c r="S12" s="7">
        <v>119</v>
      </c>
      <c r="T12" s="8" t="s">
        <v>245</v>
      </c>
      <c r="U12" s="7">
        <v>6</v>
      </c>
      <c r="W12" t="s">
        <v>246</v>
      </c>
      <c r="X12" s="8">
        <v>3</v>
      </c>
      <c r="Y12" t="s">
        <v>247</v>
      </c>
      <c r="AD12" s="318" t="s">
        <v>248</v>
      </c>
      <c r="AE12" s="320" t="s">
        <v>249</v>
      </c>
    </row>
    <row r="13" spans="1:32" ht="12" customHeight="1" x14ac:dyDescent="0.2">
      <c r="S13" s="7">
        <v>121</v>
      </c>
      <c r="T13" s="8" t="s">
        <v>250</v>
      </c>
      <c r="U13" s="7">
        <v>6</v>
      </c>
      <c r="W13" t="s">
        <v>251</v>
      </c>
      <c r="X13" s="8">
        <v>3</v>
      </c>
      <c r="Y13" t="s">
        <v>252</v>
      </c>
      <c r="AD13" s="319"/>
      <c r="AE13" s="320"/>
    </row>
    <row r="14" spans="1:32" ht="12" customHeight="1" x14ac:dyDescent="0.2">
      <c r="S14" s="7">
        <v>122</v>
      </c>
      <c r="T14" s="8" t="s">
        <v>253</v>
      </c>
      <c r="U14" s="7">
        <v>6</v>
      </c>
      <c r="W14" t="s">
        <v>254</v>
      </c>
      <c r="X14" s="8">
        <v>6</v>
      </c>
      <c r="Y14" t="s">
        <v>255</v>
      </c>
      <c r="AD14" s="319"/>
      <c r="AE14" s="320"/>
    </row>
    <row r="15" spans="1:32" ht="12" customHeight="1" x14ac:dyDescent="0.2">
      <c r="S15" s="7">
        <v>123</v>
      </c>
      <c r="T15" s="8" t="s">
        <v>256</v>
      </c>
      <c r="U15" s="7">
        <v>6</v>
      </c>
      <c r="W15" t="s">
        <v>257</v>
      </c>
      <c r="X15" s="8">
        <v>6</v>
      </c>
      <c r="Y15" t="s">
        <v>258</v>
      </c>
      <c r="AD15" s="319"/>
      <c r="AE15" s="320"/>
    </row>
    <row r="16" spans="1:32" ht="12" customHeight="1" x14ac:dyDescent="0.2">
      <c r="S16" s="7">
        <v>124</v>
      </c>
      <c r="T16" s="8" t="s">
        <v>259</v>
      </c>
      <c r="U16" s="7">
        <v>6</v>
      </c>
      <c r="W16" t="s">
        <v>260</v>
      </c>
      <c r="X16" s="8">
        <v>6</v>
      </c>
      <c r="Y16" t="s">
        <v>261</v>
      </c>
      <c r="AD16" s="319"/>
      <c r="AE16" s="320"/>
    </row>
    <row r="17" spans="19:31" ht="12" customHeight="1" x14ac:dyDescent="0.2">
      <c r="S17" s="7">
        <v>125</v>
      </c>
      <c r="T17" s="8" t="s">
        <v>262</v>
      </c>
      <c r="U17" s="7">
        <v>6</v>
      </c>
      <c r="W17" t="s">
        <v>263</v>
      </c>
      <c r="X17" s="8">
        <v>6</v>
      </c>
      <c r="Y17" t="s">
        <v>264</v>
      </c>
      <c r="AD17" s="322" t="s">
        <v>265</v>
      </c>
      <c r="AE17" s="317" t="s">
        <v>266</v>
      </c>
    </row>
    <row r="18" spans="19:31" ht="12" customHeight="1" x14ac:dyDescent="0.2">
      <c r="S18" s="7">
        <v>126</v>
      </c>
      <c r="T18" s="8" t="s">
        <v>267</v>
      </c>
      <c r="U18" s="7">
        <v>6</v>
      </c>
      <c r="W18" t="s">
        <v>268</v>
      </c>
      <c r="X18" s="8">
        <v>3</v>
      </c>
      <c r="Y18" t="s">
        <v>269</v>
      </c>
      <c r="AD18" s="323"/>
      <c r="AE18" s="317"/>
    </row>
    <row r="19" spans="19:31" ht="12" customHeight="1" x14ac:dyDescent="0.2">
      <c r="S19" s="7">
        <v>127</v>
      </c>
      <c r="T19" s="8" t="s">
        <v>270</v>
      </c>
      <c r="U19" s="7">
        <v>6</v>
      </c>
      <c r="W19" t="s">
        <v>271</v>
      </c>
      <c r="X19" s="8">
        <v>3</v>
      </c>
      <c r="Y19" t="s">
        <v>272</v>
      </c>
      <c r="AD19" s="323"/>
      <c r="AE19" s="317"/>
    </row>
    <row r="20" spans="19:31" ht="12" customHeight="1" x14ac:dyDescent="0.2">
      <c r="S20" s="7">
        <v>128</v>
      </c>
      <c r="T20" s="8" t="s">
        <v>273</v>
      </c>
      <c r="U20" s="7">
        <v>6</v>
      </c>
      <c r="W20" t="s">
        <v>274</v>
      </c>
      <c r="X20" s="8">
        <v>6</v>
      </c>
      <c r="Y20" t="s">
        <v>275</v>
      </c>
      <c r="AD20" s="323"/>
      <c r="AE20" s="317"/>
    </row>
    <row r="21" spans="19:31" ht="12" customHeight="1" x14ac:dyDescent="0.2">
      <c r="S21" s="7">
        <v>129</v>
      </c>
      <c r="T21" s="8" t="s">
        <v>276</v>
      </c>
      <c r="U21" s="7">
        <v>6</v>
      </c>
      <c r="W21" t="s">
        <v>277</v>
      </c>
      <c r="X21" s="8">
        <v>6</v>
      </c>
      <c r="Y21" t="s">
        <v>278</v>
      </c>
    </row>
    <row r="22" spans="19:31" ht="12" customHeight="1" x14ac:dyDescent="0.2">
      <c r="S22" s="7">
        <v>130</v>
      </c>
      <c r="T22" s="8" t="s">
        <v>279</v>
      </c>
      <c r="U22" s="7">
        <v>6</v>
      </c>
      <c r="W22" t="s">
        <v>280</v>
      </c>
      <c r="X22" s="8">
        <v>10</v>
      </c>
      <c r="Y22" t="s">
        <v>281</v>
      </c>
    </row>
    <row r="23" spans="19:31" ht="12" customHeight="1" x14ac:dyDescent="0.2">
      <c r="S23" s="7">
        <v>141</v>
      </c>
      <c r="T23" s="8" t="s">
        <v>282</v>
      </c>
      <c r="U23" s="7">
        <v>9</v>
      </c>
      <c r="W23" t="s">
        <v>283</v>
      </c>
      <c r="X23" s="8">
        <v>6</v>
      </c>
      <c r="Y23" t="s">
        <v>284</v>
      </c>
    </row>
    <row r="24" spans="19:31" ht="12" customHeight="1" x14ac:dyDescent="0.2">
      <c r="S24" s="7">
        <v>142</v>
      </c>
      <c r="T24" s="8" t="s">
        <v>285</v>
      </c>
      <c r="U24" s="7">
        <v>9</v>
      </c>
      <c r="W24" t="s">
        <v>286</v>
      </c>
      <c r="X24" s="8">
        <v>9</v>
      </c>
      <c r="Y24" t="s">
        <v>287</v>
      </c>
    </row>
    <row r="25" spans="19:31" ht="12" customHeight="1" x14ac:dyDescent="0.2">
      <c r="S25" s="7">
        <v>143</v>
      </c>
      <c r="T25" s="8" t="s">
        <v>288</v>
      </c>
      <c r="U25" s="7">
        <v>9</v>
      </c>
      <c r="W25" t="s">
        <v>289</v>
      </c>
      <c r="X25" s="8">
        <v>3</v>
      </c>
      <c r="Y25" t="s">
        <v>290</v>
      </c>
    </row>
    <row r="26" spans="19:31" ht="12" customHeight="1" x14ac:dyDescent="0.2">
      <c r="S26" s="7">
        <v>144</v>
      </c>
      <c r="T26" s="8" t="s">
        <v>291</v>
      </c>
      <c r="U26" s="7">
        <v>9</v>
      </c>
      <c r="W26" t="s">
        <v>292</v>
      </c>
      <c r="X26" s="8">
        <v>6</v>
      </c>
      <c r="Y26" t="s">
        <v>293</v>
      </c>
    </row>
    <row r="27" spans="19:31" ht="12" customHeight="1" x14ac:dyDescent="0.2">
      <c r="S27" s="7">
        <v>145</v>
      </c>
      <c r="T27" s="8" t="s">
        <v>294</v>
      </c>
      <c r="U27" s="7">
        <v>9</v>
      </c>
      <c r="W27" t="s">
        <v>295</v>
      </c>
      <c r="X27" s="8">
        <v>3</v>
      </c>
      <c r="Y27" t="s">
        <v>296</v>
      </c>
    </row>
    <row r="28" spans="19:31" ht="12" customHeight="1" x14ac:dyDescent="0.2">
      <c r="S28" s="7">
        <v>149</v>
      </c>
      <c r="T28" s="8" t="s">
        <v>297</v>
      </c>
      <c r="U28" s="7">
        <v>9</v>
      </c>
      <c r="W28" t="s">
        <v>298</v>
      </c>
      <c r="X28" s="8">
        <v>3</v>
      </c>
      <c r="Y28" t="s">
        <v>299</v>
      </c>
    </row>
    <row r="29" spans="19:31" ht="12" customHeight="1" x14ac:dyDescent="0.2">
      <c r="S29" s="7">
        <v>150</v>
      </c>
      <c r="T29" s="8" t="s">
        <v>300</v>
      </c>
      <c r="U29" s="7">
        <v>6</v>
      </c>
      <c r="W29" t="s">
        <v>301</v>
      </c>
      <c r="X29" s="8">
        <v>3</v>
      </c>
      <c r="Y29" t="s">
        <v>302</v>
      </c>
    </row>
    <row r="30" spans="19:31" ht="12" customHeight="1" x14ac:dyDescent="0.2">
      <c r="S30" s="7">
        <v>161</v>
      </c>
      <c r="T30" s="8" t="s">
        <v>303</v>
      </c>
      <c r="U30" s="7">
        <v>9</v>
      </c>
      <c r="W30" t="s">
        <v>304</v>
      </c>
      <c r="X30" s="8">
        <v>10</v>
      </c>
      <c r="Y30" t="s">
        <v>305</v>
      </c>
    </row>
    <row r="31" spans="19:31" ht="12" customHeight="1" x14ac:dyDescent="0.2">
      <c r="S31" s="7">
        <v>162</v>
      </c>
      <c r="T31" s="8" t="s">
        <v>306</v>
      </c>
      <c r="U31" s="7">
        <v>9</v>
      </c>
      <c r="W31" t="s">
        <v>307</v>
      </c>
      <c r="X31" s="8">
        <v>3</v>
      </c>
      <c r="Y31" t="s">
        <v>308</v>
      </c>
    </row>
    <row r="32" spans="19:31" ht="12" customHeight="1" x14ac:dyDescent="0.2">
      <c r="S32" s="7">
        <v>163</v>
      </c>
      <c r="T32" s="8" t="s">
        <v>309</v>
      </c>
      <c r="U32" s="7">
        <v>3</v>
      </c>
      <c r="W32" t="s">
        <v>310</v>
      </c>
      <c r="X32" s="8">
        <v>6</v>
      </c>
      <c r="Y32" t="s">
        <v>311</v>
      </c>
    </row>
    <row r="33" spans="19:25" ht="12" customHeight="1" x14ac:dyDescent="0.2">
      <c r="S33" s="7">
        <v>164</v>
      </c>
      <c r="T33" s="8" t="s">
        <v>312</v>
      </c>
      <c r="U33" s="7">
        <v>3</v>
      </c>
      <c r="W33" t="s">
        <v>313</v>
      </c>
      <c r="X33" s="8">
        <v>6</v>
      </c>
      <c r="Y33" t="s">
        <v>314</v>
      </c>
    </row>
    <row r="34" spans="19:25" ht="12" customHeight="1" x14ac:dyDescent="0.2">
      <c r="S34" s="7">
        <v>170</v>
      </c>
      <c r="T34" s="8" t="s">
        <v>315</v>
      </c>
      <c r="U34" s="7">
        <v>3</v>
      </c>
      <c r="W34" t="s">
        <v>316</v>
      </c>
      <c r="X34" s="8">
        <v>3</v>
      </c>
      <c r="Y34" t="s">
        <v>317</v>
      </c>
    </row>
    <row r="35" spans="19:25" ht="12" customHeight="1" x14ac:dyDescent="0.2">
      <c r="S35" s="7">
        <v>210</v>
      </c>
      <c r="T35" s="8" t="s">
        <v>318</v>
      </c>
      <c r="U35" s="7">
        <v>3</v>
      </c>
      <c r="W35" t="s">
        <v>319</v>
      </c>
      <c r="X35" s="8">
        <v>3</v>
      </c>
      <c r="Y35" t="s">
        <v>11</v>
      </c>
    </row>
    <row r="36" spans="19:25" ht="12" customHeight="1" x14ac:dyDescent="0.2">
      <c r="S36" s="7">
        <v>220</v>
      </c>
      <c r="T36" s="8" t="s">
        <v>320</v>
      </c>
      <c r="U36" s="7">
        <v>3</v>
      </c>
      <c r="W36" t="s">
        <v>321</v>
      </c>
      <c r="X36" s="8">
        <v>3</v>
      </c>
    </row>
    <row r="37" spans="19:25" ht="12" customHeight="1" x14ac:dyDescent="0.2">
      <c r="S37" s="7">
        <v>230</v>
      </c>
      <c r="T37" s="8" t="s">
        <v>322</v>
      </c>
      <c r="U37" s="7">
        <v>3</v>
      </c>
      <c r="W37" t="s">
        <v>323</v>
      </c>
      <c r="X37" s="8">
        <v>3</v>
      </c>
    </row>
    <row r="38" spans="19:25" ht="12" customHeight="1" x14ac:dyDescent="0.2">
      <c r="S38" s="7">
        <v>240</v>
      </c>
      <c r="T38" s="8" t="s">
        <v>324</v>
      </c>
      <c r="U38" s="7">
        <v>3</v>
      </c>
      <c r="W38" t="s">
        <v>325</v>
      </c>
      <c r="X38" s="8">
        <v>6</v>
      </c>
    </row>
    <row r="39" spans="19:25" ht="12" customHeight="1" x14ac:dyDescent="0.2">
      <c r="S39" s="7">
        <v>311</v>
      </c>
      <c r="T39" s="8" t="s">
        <v>326</v>
      </c>
      <c r="U39" s="7">
        <v>6</v>
      </c>
      <c r="W39" t="s">
        <v>327</v>
      </c>
      <c r="X39" s="8">
        <v>3</v>
      </c>
    </row>
    <row r="40" spans="19:25" ht="12" customHeight="1" x14ac:dyDescent="0.2">
      <c r="S40" s="7">
        <v>312</v>
      </c>
      <c r="T40" s="8" t="s">
        <v>328</v>
      </c>
      <c r="U40" s="7">
        <v>6</v>
      </c>
      <c r="W40" t="s">
        <v>329</v>
      </c>
      <c r="X40" s="8">
        <v>6</v>
      </c>
    </row>
    <row r="41" spans="19:25" ht="12" customHeight="1" x14ac:dyDescent="0.2">
      <c r="S41" s="7">
        <v>321</v>
      </c>
      <c r="T41" s="8" t="s">
        <v>330</v>
      </c>
      <c r="U41" s="7">
        <v>3</v>
      </c>
      <c r="W41" t="s">
        <v>331</v>
      </c>
      <c r="X41" s="8">
        <v>3</v>
      </c>
    </row>
    <row r="42" spans="19:25" ht="12" customHeight="1" x14ac:dyDescent="0.2">
      <c r="S42" s="7">
        <v>322</v>
      </c>
      <c r="T42" s="8" t="s">
        <v>332</v>
      </c>
      <c r="U42" s="7">
        <v>3</v>
      </c>
      <c r="W42" t="s">
        <v>333</v>
      </c>
      <c r="X42" s="8">
        <v>3</v>
      </c>
    </row>
    <row r="43" spans="19:25" ht="12" customHeight="1" x14ac:dyDescent="0.2">
      <c r="S43" s="7">
        <v>510</v>
      </c>
      <c r="T43" s="8" t="s">
        <v>334</v>
      </c>
      <c r="U43" s="7">
        <v>9</v>
      </c>
      <c r="W43" t="s">
        <v>335</v>
      </c>
      <c r="X43" s="8">
        <v>10</v>
      </c>
    </row>
    <row r="44" spans="19:25" ht="12" customHeight="1" x14ac:dyDescent="0.2">
      <c r="S44" s="7">
        <v>520</v>
      </c>
      <c r="T44" s="8" t="s">
        <v>336</v>
      </c>
      <c r="U44" s="7">
        <v>9</v>
      </c>
      <c r="W44" t="s">
        <v>337</v>
      </c>
      <c r="X44" s="8">
        <v>3</v>
      </c>
    </row>
    <row r="45" spans="19:25" ht="12" customHeight="1" x14ac:dyDescent="0.2">
      <c r="S45" s="7">
        <v>610</v>
      </c>
      <c r="T45" s="8" t="s">
        <v>338</v>
      </c>
      <c r="U45" s="7">
        <v>9</v>
      </c>
      <c r="W45" t="s">
        <v>339</v>
      </c>
      <c r="X45" s="8">
        <v>6</v>
      </c>
    </row>
    <row r="46" spans="19:25" ht="12" customHeight="1" x14ac:dyDescent="0.2">
      <c r="S46" s="7">
        <v>620</v>
      </c>
      <c r="T46" s="8" t="s">
        <v>340</v>
      </c>
      <c r="U46" s="7">
        <v>9</v>
      </c>
      <c r="W46" t="s">
        <v>341</v>
      </c>
      <c r="X46" s="8">
        <v>3</v>
      </c>
    </row>
    <row r="47" spans="19:25" ht="12" customHeight="1" x14ac:dyDescent="0.2">
      <c r="S47" s="7">
        <v>710</v>
      </c>
      <c r="T47" s="8" t="s">
        <v>342</v>
      </c>
      <c r="U47" s="7">
        <v>9</v>
      </c>
      <c r="W47" t="s">
        <v>343</v>
      </c>
      <c r="X47" s="8">
        <v>3</v>
      </c>
    </row>
    <row r="48" spans="19:25" ht="12" customHeight="1" x14ac:dyDescent="0.2">
      <c r="S48" s="7">
        <v>721</v>
      </c>
      <c r="T48" s="8" t="s">
        <v>344</v>
      </c>
      <c r="U48" s="7">
        <v>9</v>
      </c>
      <c r="W48" t="s">
        <v>345</v>
      </c>
      <c r="X48" s="8">
        <v>10</v>
      </c>
    </row>
    <row r="49" spans="19:24" ht="12" customHeight="1" x14ac:dyDescent="0.2">
      <c r="S49" s="7">
        <v>722</v>
      </c>
      <c r="T49" s="8" t="s">
        <v>346</v>
      </c>
      <c r="U49" s="7">
        <v>9</v>
      </c>
      <c r="W49" t="s">
        <v>347</v>
      </c>
      <c r="X49" s="8">
        <v>3</v>
      </c>
    </row>
    <row r="50" spans="19:24" ht="12" customHeight="1" x14ac:dyDescent="0.2">
      <c r="S50" s="7">
        <v>723</v>
      </c>
      <c r="T50" s="8" t="s">
        <v>348</v>
      </c>
      <c r="U50" s="7">
        <v>9</v>
      </c>
      <c r="W50" t="s">
        <v>349</v>
      </c>
      <c r="X50" s="8">
        <v>3</v>
      </c>
    </row>
    <row r="51" spans="19:24" ht="12" customHeight="1" x14ac:dyDescent="0.2">
      <c r="S51" s="7">
        <v>729</v>
      </c>
      <c r="T51" s="8" t="s">
        <v>350</v>
      </c>
      <c r="U51" s="7">
        <v>9</v>
      </c>
      <c r="W51" t="s">
        <v>351</v>
      </c>
      <c r="X51" s="8">
        <v>6</v>
      </c>
    </row>
    <row r="52" spans="19:24" ht="12" customHeight="1" x14ac:dyDescent="0.2">
      <c r="S52" s="7">
        <v>811</v>
      </c>
      <c r="T52" s="8" t="s">
        <v>352</v>
      </c>
      <c r="U52" s="7">
        <v>9</v>
      </c>
      <c r="W52" t="s">
        <v>353</v>
      </c>
      <c r="X52" s="8">
        <v>6</v>
      </c>
    </row>
    <row r="53" spans="19:24" ht="12" customHeight="1" x14ac:dyDescent="0.2">
      <c r="S53" s="7">
        <v>812</v>
      </c>
      <c r="T53" s="8" t="s">
        <v>354</v>
      </c>
      <c r="U53" s="7">
        <v>9</v>
      </c>
      <c r="W53" t="s">
        <v>355</v>
      </c>
      <c r="X53" s="8">
        <v>6</v>
      </c>
    </row>
    <row r="54" spans="19:24" ht="12" customHeight="1" x14ac:dyDescent="0.2">
      <c r="S54" s="7">
        <v>820</v>
      </c>
      <c r="T54" s="8" t="s">
        <v>356</v>
      </c>
      <c r="U54" s="7">
        <v>9</v>
      </c>
      <c r="W54" t="s">
        <v>357</v>
      </c>
      <c r="X54" s="8">
        <v>6</v>
      </c>
    </row>
    <row r="55" spans="19:24" ht="12" customHeight="1" x14ac:dyDescent="0.2">
      <c r="S55" s="7">
        <v>891</v>
      </c>
      <c r="T55" s="8" t="s">
        <v>358</v>
      </c>
      <c r="U55" s="7">
        <v>9</v>
      </c>
      <c r="W55" t="s">
        <v>359</v>
      </c>
      <c r="X55" s="8">
        <v>3</v>
      </c>
    </row>
    <row r="56" spans="19:24" ht="12" customHeight="1" x14ac:dyDescent="0.2">
      <c r="S56" s="7">
        <v>892</v>
      </c>
      <c r="T56" s="8" t="s">
        <v>360</v>
      </c>
      <c r="U56" s="7">
        <v>9</v>
      </c>
      <c r="W56" t="s">
        <v>361</v>
      </c>
      <c r="X56" s="8">
        <v>9</v>
      </c>
    </row>
    <row r="57" spans="19:24" ht="12" customHeight="1" x14ac:dyDescent="0.2">
      <c r="S57" s="7">
        <v>899</v>
      </c>
      <c r="T57" s="8" t="s">
        <v>362</v>
      </c>
      <c r="U57" s="7">
        <v>9</v>
      </c>
      <c r="W57" t="s">
        <v>363</v>
      </c>
      <c r="X57" s="8">
        <v>3</v>
      </c>
    </row>
    <row r="58" spans="19:24" ht="12" customHeight="1" x14ac:dyDescent="0.2">
      <c r="S58" s="7">
        <v>910</v>
      </c>
      <c r="T58" s="8" t="s">
        <v>364</v>
      </c>
      <c r="U58" s="7">
        <v>9</v>
      </c>
      <c r="W58" t="s">
        <v>365</v>
      </c>
      <c r="X58" s="8">
        <v>3</v>
      </c>
    </row>
    <row r="59" spans="19:24" ht="12" customHeight="1" x14ac:dyDescent="0.2">
      <c r="S59" s="7">
        <v>990</v>
      </c>
      <c r="T59" s="8" t="s">
        <v>366</v>
      </c>
      <c r="U59" s="7">
        <v>9</v>
      </c>
      <c r="W59" t="s">
        <v>367</v>
      </c>
      <c r="X59" s="8">
        <v>3</v>
      </c>
    </row>
    <row r="60" spans="19:24" ht="12" customHeight="1" x14ac:dyDescent="0.2">
      <c r="S60" s="7">
        <v>1011</v>
      </c>
      <c r="T60" s="8" t="s">
        <v>368</v>
      </c>
      <c r="U60" s="7">
        <v>3</v>
      </c>
      <c r="W60" t="s">
        <v>369</v>
      </c>
      <c r="X60" s="8">
        <v>3</v>
      </c>
    </row>
    <row r="61" spans="19:24" ht="12" customHeight="1" x14ac:dyDescent="0.2">
      <c r="S61" s="7">
        <v>1012</v>
      </c>
      <c r="T61" s="8" t="s">
        <v>370</v>
      </c>
      <c r="U61" s="7">
        <v>3</v>
      </c>
      <c r="W61" t="s">
        <v>371</v>
      </c>
      <c r="X61" s="8">
        <v>3</v>
      </c>
    </row>
    <row r="62" spans="19:24" ht="12" customHeight="1" x14ac:dyDescent="0.2">
      <c r="S62" s="7">
        <v>1020</v>
      </c>
      <c r="T62" s="8" t="s">
        <v>372</v>
      </c>
      <c r="U62" s="7">
        <v>3</v>
      </c>
      <c r="W62" t="s">
        <v>373</v>
      </c>
      <c r="X62" s="8">
        <v>6</v>
      </c>
    </row>
    <row r="63" spans="19:24" ht="12" customHeight="1" x14ac:dyDescent="0.2">
      <c r="S63" s="7">
        <v>1030</v>
      </c>
      <c r="T63" s="8" t="s">
        <v>374</v>
      </c>
      <c r="U63" s="7">
        <v>3</v>
      </c>
      <c r="W63" t="s">
        <v>375</v>
      </c>
      <c r="X63" s="8">
        <v>6</v>
      </c>
    </row>
    <row r="64" spans="19:24" ht="12" customHeight="1" x14ac:dyDescent="0.2">
      <c r="S64" s="7">
        <v>1040</v>
      </c>
      <c r="T64" s="8" t="s">
        <v>376</v>
      </c>
      <c r="U64" s="7">
        <v>3</v>
      </c>
      <c r="W64" t="s">
        <v>377</v>
      </c>
      <c r="X64" s="8">
        <v>3</v>
      </c>
    </row>
    <row r="65" spans="19:24" ht="12" customHeight="1" x14ac:dyDescent="0.2">
      <c r="S65" s="7">
        <v>1051</v>
      </c>
      <c r="T65" s="8" t="s">
        <v>378</v>
      </c>
      <c r="U65" s="7">
        <v>3</v>
      </c>
      <c r="W65" t="s">
        <v>379</v>
      </c>
      <c r="X65" s="8">
        <v>3</v>
      </c>
    </row>
    <row r="66" spans="19:24" ht="12" customHeight="1" x14ac:dyDescent="0.2">
      <c r="S66" s="7">
        <v>1052</v>
      </c>
      <c r="T66" s="8" t="s">
        <v>380</v>
      </c>
      <c r="U66" s="7">
        <v>3</v>
      </c>
      <c r="W66" t="s">
        <v>381</v>
      </c>
      <c r="X66" s="8">
        <v>3</v>
      </c>
    </row>
    <row r="67" spans="19:24" ht="12" customHeight="1" x14ac:dyDescent="0.2">
      <c r="S67" s="7">
        <v>1061</v>
      </c>
      <c r="T67" s="8" t="s">
        <v>382</v>
      </c>
      <c r="U67" s="7">
        <v>3</v>
      </c>
      <c r="W67" t="s">
        <v>383</v>
      </c>
      <c r="X67" s="8">
        <v>6</v>
      </c>
    </row>
    <row r="68" spans="19:24" ht="12" customHeight="1" x14ac:dyDescent="0.2">
      <c r="S68" s="7">
        <v>1062</v>
      </c>
      <c r="T68" s="8" t="s">
        <v>384</v>
      </c>
      <c r="U68" s="7">
        <v>3</v>
      </c>
      <c r="W68" t="s">
        <v>385</v>
      </c>
      <c r="X68" s="8">
        <v>3</v>
      </c>
    </row>
    <row r="69" spans="19:24" ht="12" customHeight="1" x14ac:dyDescent="0.2">
      <c r="S69" s="7">
        <v>1063</v>
      </c>
      <c r="T69" s="8" t="s">
        <v>386</v>
      </c>
      <c r="U69" s="7">
        <v>3</v>
      </c>
      <c r="W69" t="s">
        <v>387</v>
      </c>
      <c r="X69" s="8">
        <v>6</v>
      </c>
    </row>
    <row r="70" spans="19:24" ht="12" customHeight="1" x14ac:dyDescent="0.2">
      <c r="S70" s="7">
        <v>1071</v>
      </c>
      <c r="T70" s="8" t="s">
        <v>388</v>
      </c>
      <c r="U70" s="7">
        <v>3</v>
      </c>
      <c r="W70" t="s">
        <v>389</v>
      </c>
      <c r="X70" s="8">
        <v>6</v>
      </c>
    </row>
    <row r="71" spans="19:24" ht="12" customHeight="1" x14ac:dyDescent="0.2">
      <c r="S71" s="7">
        <v>1072</v>
      </c>
      <c r="T71" s="8" t="s">
        <v>390</v>
      </c>
      <c r="U71" s="7">
        <v>3</v>
      </c>
      <c r="W71" t="s">
        <v>391</v>
      </c>
      <c r="X71" s="8">
        <v>3</v>
      </c>
    </row>
    <row r="72" spans="19:24" ht="12" customHeight="1" x14ac:dyDescent="0.2">
      <c r="S72" s="7">
        <v>1081</v>
      </c>
      <c r="T72" s="8" t="s">
        <v>392</v>
      </c>
      <c r="U72" s="7">
        <v>3</v>
      </c>
      <c r="W72" t="s">
        <v>393</v>
      </c>
      <c r="X72" s="8">
        <v>6</v>
      </c>
    </row>
    <row r="73" spans="19:24" ht="12" customHeight="1" x14ac:dyDescent="0.2">
      <c r="S73" s="7">
        <v>1082</v>
      </c>
      <c r="T73" s="8" t="s">
        <v>394</v>
      </c>
      <c r="U73" s="7">
        <v>3</v>
      </c>
      <c r="W73" t="s">
        <v>395</v>
      </c>
      <c r="X73" s="8">
        <v>3</v>
      </c>
    </row>
    <row r="74" spans="19:24" ht="12" customHeight="1" x14ac:dyDescent="0.2">
      <c r="S74" s="7">
        <v>1083</v>
      </c>
      <c r="T74" s="8" t="s">
        <v>396</v>
      </c>
      <c r="U74" s="7">
        <v>3</v>
      </c>
      <c r="W74" t="s">
        <v>395</v>
      </c>
      <c r="X74" s="8">
        <v>3</v>
      </c>
    </row>
    <row r="75" spans="19:24" ht="12" customHeight="1" x14ac:dyDescent="0.2">
      <c r="S75" s="7">
        <v>1084</v>
      </c>
      <c r="T75" s="8" t="s">
        <v>397</v>
      </c>
      <c r="U75" s="7">
        <v>3</v>
      </c>
      <c r="W75" t="s">
        <v>398</v>
      </c>
      <c r="X75" s="8">
        <v>3</v>
      </c>
    </row>
    <row r="76" spans="19:24" ht="12" customHeight="1" x14ac:dyDescent="0.2">
      <c r="S76" s="7">
        <v>1089</v>
      </c>
      <c r="T76" s="8" t="s">
        <v>399</v>
      </c>
      <c r="U76" s="7">
        <v>3</v>
      </c>
      <c r="W76" t="s">
        <v>400</v>
      </c>
      <c r="X76" s="8">
        <v>6</v>
      </c>
    </row>
    <row r="77" spans="19:24" ht="12" customHeight="1" x14ac:dyDescent="0.2">
      <c r="S77" s="7">
        <v>1090</v>
      </c>
      <c r="T77" s="8" t="s">
        <v>401</v>
      </c>
      <c r="U77" s="7">
        <v>3</v>
      </c>
      <c r="W77" t="s">
        <v>402</v>
      </c>
      <c r="X77" s="8">
        <v>6</v>
      </c>
    </row>
    <row r="78" spans="19:24" ht="12" customHeight="1" x14ac:dyDescent="0.2">
      <c r="S78" s="7">
        <v>1101</v>
      </c>
      <c r="T78" s="8" t="s">
        <v>403</v>
      </c>
      <c r="U78" s="7">
        <v>3</v>
      </c>
      <c r="W78" t="s">
        <v>404</v>
      </c>
      <c r="X78" s="8">
        <v>6</v>
      </c>
    </row>
    <row r="79" spans="19:24" ht="12" customHeight="1" x14ac:dyDescent="0.2">
      <c r="S79" s="7">
        <v>1102</v>
      </c>
      <c r="T79" s="8" t="s">
        <v>405</v>
      </c>
      <c r="U79" s="7">
        <v>3</v>
      </c>
      <c r="W79" t="s">
        <v>406</v>
      </c>
      <c r="X79" s="8">
        <v>3</v>
      </c>
    </row>
    <row r="80" spans="19:24" ht="12" customHeight="1" x14ac:dyDescent="0.2">
      <c r="S80" s="7">
        <v>1103</v>
      </c>
      <c r="T80" s="8" t="s">
        <v>407</v>
      </c>
      <c r="U80" s="7">
        <v>3</v>
      </c>
      <c r="W80" t="s">
        <v>408</v>
      </c>
      <c r="X80" s="8">
        <v>3</v>
      </c>
    </row>
    <row r="81" spans="19:24" ht="12" customHeight="1" x14ac:dyDescent="0.2">
      <c r="S81" s="7">
        <v>1104</v>
      </c>
      <c r="T81" s="8" t="s">
        <v>409</v>
      </c>
      <c r="U81" s="7">
        <v>3</v>
      </c>
      <c r="W81" t="s">
        <v>410</v>
      </c>
      <c r="X81" s="8">
        <v>3</v>
      </c>
    </row>
    <row r="82" spans="19:24" ht="12" customHeight="1" x14ac:dyDescent="0.2">
      <c r="S82" s="7">
        <v>1200</v>
      </c>
      <c r="T82" s="8" t="s">
        <v>411</v>
      </c>
      <c r="U82" s="7">
        <v>6</v>
      </c>
      <c r="W82" t="s">
        <v>412</v>
      </c>
      <c r="X82" s="8">
        <v>10</v>
      </c>
    </row>
    <row r="83" spans="19:24" ht="12" customHeight="1" x14ac:dyDescent="0.2">
      <c r="S83" s="7">
        <v>1311</v>
      </c>
      <c r="T83" s="8" t="s">
        <v>413</v>
      </c>
      <c r="U83" s="7">
        <v>3</v>
      </c>
      <c r="W83" t="s">
        <v>414</v>
      </c>
      <c r="X83" s="8">
        <v>10</v>
      </c>
    </row>
    <row r="84" spans="19:24" ht="12" customHeight="1" x14ac:dyDescent="0.2">
      <c r="S84" s="7">
        <v>1312</v>
      </c>
      <c r="T84" s="8" t="s">
        <v>415</v>
      </c>
      <c r="U84" s="7">
        <v>3</v>
      </c>
      <c r="W84" t="s">
        <v>416</v>
      </c>
      <c r="X84" s="8">
        <v>3</v>
      </c>
    </row>
    <row r="85" spans="19:24" ht="12" customHeight="1" x14ac:dyDescent="0.2">
      <c r="S85" s="7">
        <v>1313</v>
      </c>
      <c r="T85" s="8" t="s">
        <v>417</v>
      </c>
      <c r="U85" s="7">
        <v>3</v>
      </c>
      <c r="W85" t="s">
        <v>418</v>
      </c>
      <c r="X85" s="8">
        <v>3</v>
      </c>
    </row>
    <row r="86" spans="19:24" ht="12" customHeight="1" x14ac:dyDescent="0.2">
      <c r="S86" s="7">
        <v>1391</v>
      </c>
      <c r="T86" s="8" t="s">
        <v>419</v>
      </c>
      <c r="U86" s="7">
        <v>3</v>
      </c>
      <c r="W86" t="s">
        <v>420</v>
      </c>
      <c r="X86" s="8">
        <v>3</v>
      </c>
    </row>
    <row r="87" spans="19:24" ht="12" customHeight="1" x14ac:dyDescent="0.2">
      <c r="S87" s="7">
        <v>1392</v>
      </c>
      <c r="T87" s="8" t="s">
        <v>421</v>
      </c>
      <c r="U87" s="7">
        <v>3</v>
      </c>
      <c r="W87" t="s">
        <v>422</v>
      </c>
      <c r="X87" s="8">
        <v>6</v>
      </c>
    </row>
    <row r="88" spans="19:24" ht="12" customHeight="1" x14ac:dyDescent="0.2">
      <c r="S88" s="7">
        <v>1393</v>
      </c>
      <c r="T88" s="8" t="s">
        <v>423</v>
      </c>
      <c r="U88" s="7">
        <v>3</v>
      </c>
      <c r="W88" t="s">
        <v>424</v>
      </c>
      <c r="X88" s="8">
        <v>6</v>
      </c>
    </row>
    <row r="89" spans="19:24" ht="12" customHeight="1" x14ac:dyDescent="0.2">
      <c r="S89" s="7">
        <v>1394</v>
      </c>
      <c r="T89" s="8" t="s">
        <v>425</v>
      </c>
      <c r="U89" s="7">
        <v>3</v>
      </c>
      <c r="W89" t="s">
        <v>426</v>
      </c>
      <c r="X89" s="8">
        <v>3</v>
      </c>
    </row>
    <row r="90" spans="19:24" ht="12" customHeight="1" x14ac:dyDescent="0.2">
      <c r="S90" s="7">
        <v>1399</v>
      </c>
      <c r="T90" s="8" t="s">
        <v>427</v>
      </c>
      <c r="U90" s="7">
        <v>3</v>
      </c>
      <c r="W90" t="s">
        <v>428</v>
      </c>
      <c r="X90" s="8">
        <v>3</v>
      </c>
    </row>
    <row r="91" spans="19:24" ht="12" customHeight="1" x14ac:dyDescent="0.2">
      <c r="S91" s="7">
        <v>1410</v>
      </c>
      <c r="T91" s="8" t="s">
        <v>429</v>
      </c>
      <c r="U91" s="7">
        <v>3</v>
      </c>
      <c r="W91" t="s">
        <v>430</v>
      </c>
      <c r="X91" s="8">
        <v>6</v>
      </c>
    </row>
    <row r="92" spans="19:24" ht="12" customHeight="1" x14ac:dyDescent="0.2">
      <c r="S92" s="7">
        <v>1420</v>
      </c>
      <c r="T92" s="8" t="s">
        <v>431</v>
      </c>
      <c r="U92" s="7">
        <v>3</v>
      </c>
      <c r="W92" t="s">
        <v>432</v>
      </c>
      <c r="X92" s="8">
        <v>3</v>
      </c>
    </row>
    <row r="93" spans="19:24" ht="12" customHeight="1" x14ac:dyDescent="0.2">
      <c r="S93" s="7">
        <v>1430</v>
      </c>
      <c r="T93" s="8" t="s">
        <v>433</v>
      </c>
      <c r="U93" s="7">
        <v>3</v>
      </c>
      <c r="W93" t="s">
        <v>434</v>
      </c>
      <c r="X93" s="8">
        <v>6</v>
      </c>
    </row>
    <row r="94" spans="19:24" ht="12" customHeight="1" x14ac:dyDescent="0.2">
      <c r="S94" s="7">
        <v>1511</v>
      </c>
      <c r="T94" s="8" t="s">
        <v>435</v>
      </c>
      <c r="U94" s="7">
        <v>3</v>
      </c>
      <c r="W94" t="s">
        <v>436</v>
      </c>
      <c r="X94" s="8">
        <v>6</v>
      </c>
    </row>
    <row r="95" spans="19:24" ht="12" customHeight="1" x14ac:dyDescent="0.2">
      <c r="S95" s="7">
        <v>1512</v>
      </c>
      <c r="T95" s="8" t="s">
        <v>437</v>
      </c>
      <c r="U95" s="7">
        <v>3</v>
      </c>
      <c r="W95" t="s">
        <v>438</v>
      </c>
      <c r="X95" s="8">
        <v>6</v>
      </c>
    </row>
    <row r="96" spans="19:24" ht="12" customHeight="1" x14ac:dyDescent="0.2">
      <c r="S96" s="7">
        <v>1513</v>
      </c>
      <c r="T96" s="8" t="s">
        <v>439</v>
      </c>
      <c r="U96" s="7">
        <v>3</v>
      </c>
      <c r="W96" t="s">
        <v>440</v>
      </c>
      <c r="X96" s="8">
        <v>6</v>
      </c>
    </row>
    <row r="97" spans="19:24" ht="12" customHeight="1" x14ac:dyDescent="0.2">
      <c r="S97" s="7">
        <v>1521</v>
      </c>
      <c r="T97" s="8" t="s">
        <v>441</v>
      </c>
      <c r="U97" s="7">
        <v>3</v>
      </c>
      <c r="W97" t="s">
        <v>442</v>
      </c>
      <c r="X97" s="8">
        <v>6</v>
      </c>
    </row>
    <row r="98" spans="19:24" ht="12" customHeight="1" x14ac:dyDescent="0.2">
      <c r="S98" s="7">
        <v>1522</v>
      </c>
      <c r="T98" s="8" t="s">
        <v>443</v>
      </c>
      <c r="U98" s="7">
        <v>3</v>
      </c>
      <c r="W98" t="s">
        <v>444</v>
      </c>
      <c r="X98" s="8">
        <v>6</v>
      </c>
    </row>
    <row r="99" spans="19:24" ht="12" customHeight="1" x14ac:dyDescent="0.2">
      <c r="S99" s="7">
        <v>1523</v>
      </c>
      <c r="T99" s="8" t="s">
        <v>445</v>
      </c>
      <c r="U99" s="7">
        <v>3</v>
      </c>
      <c r="W99" t="s">
        <v>446</v>
      </c>
      <c r="X99" s="8">
        <v>6</v>
      </c>
    </row>
    <row r="100" spans="19:24" ht="12" customHeight="1" x14ac:dyDescent="0.2">
      <c r="S100" s="7">
        <v>1610</v>
      </c>
      <c r="T100" s="8" t="s">
        <v>447</v>
      </c>
      <c r="U100" s="7">
        <v>3</v>
      </c>
      <c r="W100" t="s">
        <v>448</v>
      </c>
      <c r="X100" s="8">
        <v>3</v>
      </c>
    </row>
    <row r="101" spans="19:24" ht="12" customHeight="1" x14ac:dyDescent="0.2">
      <c r="S101" s="7">
        <v>1620</v>
      </c>
      <c r="T101" s="8" t="s">
        <v>449</v>
      </c>
      <c r="U101" s="7">
        <v>3</v>
      </c>
      <c r="W101" t="s">
        <v>450</v>
      </c>
      <c r="X101" s="8">
        <v>3</v>
      </c>
    </row>
    <row r="102" spans="19:24" ht="12" customHeight="1" x14ac:dyDescent="0.2">
      <c r="S102" s="7">
        <v>1630</v>
      </c>
      <c r="T102" s="8" t="s">
        <v>451</v>
      </c>
      <c r="U102" s="7">
        <v>3</v>
      </c>
      <c r="W102" t="s">
        <v>452</v>
      </c>
      <c r="X102" s="8">
        <v>10</v>
      </c>
    </row>
    <row r="103" spans="19:24" ht="12" customHeight="1" x14ac:dyDescent="0.2">
      <c r="S103" s="7">
        <v>1640</v>
      </c>
      <c r="T103" s="8" t="s">
        <v>453</v>
      </c>
      <c r="U103" s="7">
        <v>3</v>
      </c>
      <c r="W103" t="s">
        <v>454</v>
      </c>
      <c r="X103" s="8">
        <v>9</v>
      </c>
    </row>
    <row r="104" spans="19:24" ht="12" customHeight="1" x14ac:dyDescent="0.2">
      <c r="S104" s="7">
        <v>1690</v>
      </c>
      <c r="T104" s="8" t="s">
        <v>455</v>
      </c>
      <c r="U104" s="7">
        <v>3</v>
      </c>
      <c r="W104" t="s">
        <v>456</v>
      </c>
      <c r="X104" s="8">
        <v>10</v>
      </c>
    </row>
    <row r="105" spans="19:24" ht="12" customHeight="1" x14ac:dyDescent="0.2">
      <c r="S105" s="7">
        <v>1701</v>
      </c>
      <c r="T105" s="8" t="s">
        <v>457</v>
      </c>
      <c r="U105" s="7">
        <v>3</v>
      </c>
      <c r="W105" t="s">
        <v>458</v>
      </c>
      <c r="X105" s="8">
        <v>6</v>
      </c>
    </row>
    <row r="106" spans="19:24" ht="12" customHeight="1" x14ac:dyDescent="0.2">
      <c r="S106" s="7">
        <v>1702</v>
      </c>
      <c r="T106" s="8" t="s">
        <v>459</v>
      </c>
      <c r="U106" s="7">
        <v>3</v>
      </c>
      <c r="W106" t="s">
        <v>460</v>
      </c>
      <c r="X106" s="8">
        <v>3</v>
      </c>
    </row>
    <row r="107" spans="19:24" ht="12" customHeight="1" x14ac:dyDescent="0.2">
      <c r="S107" s="7">
        <v>1709</v>
      </c>
      <c r="T107" s="8" t="s">
        <v>461</v>
      </c>
      <c r="U107" s="7">
        <v>3</v>
      </c>
      <c r="W107" t="s">
        <v>462</v>
      </c>
      <c r="X107" s="8">
        <v>3</v>
      </c>
    </row>
    <row r="108" spans="19:24" ht="12" customHeight="1" x14ac:dyDescent="0.2">
      <c r="S108" s="7">
        <v>1811</v>
      </c>
      <c r="T108" s="8" t="s">
        <v>463</v>
      </c>
      <c r="U108" s="7">
        <v>3</v>
      </c>
      <c r="W108" t="s">
        <v>464</v>
      </c>
      <c r="X108" s="8">
        <v>9</v>
      </c>
    </row>
    <row r="109" spans="19:24" ht="12" customHeight="1" x14ac:dyDescent="0.2">
      <c r="S109" s="7">
        <v>1812</v>
      </c>
      <c r="T109" s="8" t="s">
        <v>465</v>
      </c>
      <c r="U109" s="7">
        <v>3</v>
      </c>
      <c r="W109" t="s">
        <v>466</v>
      </c>
      <c r="X109" s="8">
        <v>3</v>
      </c>
    </row>
    <row r="110" spans="19:24" ht="12" customHeight="1" x14ac:dyDescent="0.2">
      <c r="S110" s="7">
        <v>1820</v>
      </c>
      <c r="T110" s="8" t="s">
        <v>467</v>
      </c>
      <c r="U110" s="7">
        <v>6</v>
      </c>
      <c r="W110" t="s">
        <v>468</v>
      </c>
      <c r="X110" s="8">
        <v>3</v>
      </c>
    </row>
    <row r="111" spans="19:24" ht="12" customHeight="1" x14ac:dyDescent="0.2">
      <c r="S111" s="7">
        <v>1910</v>
      </c>
      <c r="T111" s="8" t="s">
        <v>469</v>
      </c>
      <c r="U111" s="7">
        <v>9</v>
      </c>
      <c r="W111" t="s">
        <v>470</v>
      </c>
      <c r="X111" s="8">
        <v>3</v>
      </c>
    </row>
    <row r="112" spans="19:24" ht="12" customHeight="1" x14ac:dyDescent="0.2">
      <c r="S112" s="7">
        <v>1921</v>
      </c>
      <c r="T112" s="8" t="s">
        <v>471</v>
      </c>
      <c r="U112" s="7">
        <v>9</v>
      </c>
      <c r="W112" t="s">
        <v>472</v>
      </c>
      <c r="X112" s="8">
        <v>6</v>
      </c>
    </row>
    <row r="113" spans="19:24" ht="12" customHeight="1" x14ac:dyDescent="0.2">
      <c r="S113" s="7">
        <v>1922</v>
      </c>
      <c r="T113" s="8" t="s">
        <v>473</v>
      </c>
      <c r="U113" s="7">
        <v>9</v>
      </c>
      <c r="W113" t="s">
        <v>474</v>
      </c>
      <c r="X113" s="8">
        <v>10</v>
      </c>
    </row>
    <row r="114" spans="19:24" ht="12" customHeight="1" x14ac:dyDescent="0.2">
      <c r="S114" s="7">
        <v>2011</v>
      </c>
      <c r="T114" s="8" t="s">
        <v>475</v>
      </c>
      <c r="U114" s="7">
        <v>9</v>
      </c>
      <c r="W114" t="s">
        <v>476</v>
      </c>
      <c r="X114" s="8">
        <v>3</v>
      </c>
    </row>
    <row r="115" spans="19:24" ht="12" customHeight="1" x14ac:dyDescent="0.2">
      <c r="S115" s="7">
        <v>2012</v>
      </c>
      <c r="T115" s="8" t="s">
        <v>477</v>
      </c>
      <c r="U115" s="7">
        <v>9</v>
      </c>
      <c r="W115" t="s">
        <v>478</v>
      </c>
      <c r="X115" s="8">
        <v>6</v>
      </c>
    </row>
    <row r="116" spans="19:24" ht="12" customHeight="1" x14ac:dyDescent="0.2">
      <c r="S116" s="7">
        <v>2013</v>
      </c>
      <c r="T116" s="8" t="s">
        <v>479</v>
      </c>
      <c r="U116" s="7">
        <v>9</v>
      </c>
      <c r="W116" t="s">
        <v>480</v>
      </c>
      <c r="X116" s="8">
        <v>6</v>
      </c>
    </row>
    <row r="117" spans="19:24" ht="12" customHeight="1" x14ac:dyDescent="0.2">
      <c r="S117" s="7">
        <v>2014</v>
      </c>
      <c r="T117" s="8" t="s">
        <v>481</v>
      </c>
      <c r="U117" s="7">
        <v>9</v>
      </c>
      <c r="W117" t="s">
        <v>482</v>
      </c>
      <c r="X117" s="8">
        <v>3</v>
      </c>
    </row>
    <row r="118" spans="19:24" ht="12" customHeight="1" x14ac:dyDescent="0.2">
      <c r="S118" s="7">
        <v>2021</v>
      </c>
      <c r="T118" s="8" t="s">
        <v>483</v>
      </c>
      <c r="U118" s="7">
        <v>9</v>
      </c>
      <c r="W118" t="s">
        <v>484</v>
      </c>
      <c r="X118" s="8">
        <v>6</v>
      </c>
    </row>
    <row r="119" spans="19:24" ht="12" customHeight="1" x14ac:dyDescent="0.2">
      <c r="S119" s="7">
        <v>2022</v>
      </c>
      <c r="T119" s="8" t="s">
        <v>485</v>
      </c>
      <c r="U119" s="7">
        <v>9</v>
      </c>
      <c r="W119" t="s">
        <v>486</v>
      </c>
      <c r="X119" s="8">
        <v>6</v>
      </c>
    </row>
    <row r="120" spans="19:24" ht="12" customHeight="1" x14ac:dyDescent="0.2">
      <c r="S120" s="7">
        <v>2023</v>
      </c>
      <c r="T120" s="8" t="s">
        <v>487</v>
      </c>
      <c r="U120" s="7">
        <v>9</v>
      </c>
      <c r="W120" t="s">
        <v>488</v>
      </c>
      <c r="X120" s="8">
        <v>6</v>
      </c>
    </row>
    <row r="121" spans="19:24" ht="12" customHeight="1" x14ac:dyDescent="0.2">
      <c r="S121" s="7">
        <v>2029</v>
      </c>
      <c r="T121" s="8" t="s">
        <v>489</v>
      </c>
      <c r="U121" s="7">
        <v>9</v>
      </c>
      <c r="W121" t="s">
        <v>490</v>
      </c>
      <c r="X121" s="8">
        <v>6</v>
      </c>
    </row>
    <row r="122" spans="19:24" ht="12" customHeight="1" x14ac:dyDescent="0.2">
      <c r="S122" s="7">
        <v>2030</v>
      </c>
      <c r="T122" s="8" t="s">
        <v>491</v>
      </c>
      <c r="U122" s="7">
        <v>9</v>
      </c>
      <c r="W122" t="s">
        <v>492</v>
      </c>
      <c r="X122" s="8">
        <v>9</v>
      </c>
    </row>
    <row r="123" spans="19:24" ht="12" customHeight="1" x14ac:dyDescent="0.2">
      <c r="S123" s="7">
        <v>2100</v>
      </c>
      <c r="T123" s="8" t="s">
        <v>493</v>
      </c>
      <c r="U123" s="7">
        <v>9</v>
      </c>
      <c r="W123" t="s">
        <v>494</v>
      </c>
      <c r="X123" s="8">
        <v>3</v>
      </c>
    </row>
    <row r="124" spans="19:24" ht="12" customHeight="1" x14ac:dyDescent="0.2">
      <c r="S124" s="7">
        <v>2211</v>
      </c>
      <c r="T124" s="8" t="s">
        <v>495</v>
      </c>
      <c r="U124" s="7">
        <v>9</v>
      </c>
      <c r="W124" t="s">
        <v>496</v>
      </c>
      <c r="X124" s="8">
        <v>6</v>
      </c>
    </row>
    <row r="125" spans="19:24" ht="12" customHeight="1" x14ac:dyDescent="0.2">
      <c r="S125" s="7">
        <v>2212</v>
      </c>
      <c r="T125" s="8" t="s">
        <v>497</v>
      </c>
      <c r="U125" s="7">
        <v>3</v>
      </c>
      <c r="W125" t="s">
        <v>498</v>
      </c>
      <c r="X125" s="8">
        <v>6</v>
      </c>
    </row>
    <row r="126" spans="19:24" ht="12" customHeight="1" x14ac:dyDescent="0.2">
      <c r="S126" s="7">
        <v>2219</v>
      </c>
      <c r="T126" s="8" t="s">
        <v>499</v>
      </c>
      <c r="U126" s="7">
        <v>3</v>
      </c>
      <c r="W126" t="s">
        <v>500</v>
      </c>
      <c r="X126" s="8">
        <v>3</v>
      </c>
    </row>
    <row r="127" spans="19:24" ht="12" customHeight="1" x14ac:dyDescent="0.2">
      <c r="S127" s="7">
        <v>2221</v>
      </c>
      <c r="T127" s="8" t="s">
        <v>501</v>
      </c>
      <c r="U127" s="7">
        <v>3</v>
      </c>
      <c r="W127" t="s">
        <v>502</v>
      </c>
      <c r="X127" s="8">
        <v>3</v>
      </c>
    </row>
    <row r="128" spans="19:24" ht="12" customHeight="1" x14ac:dyDescent="0.2">
      <c r="S128" s="7">
        <v>2229</v>
      </c>
      <c r="T128" s="8" t="s">
        <v>503</v>
      </c>
      <c r="U128" s="7">
        <v>3</v>
      </c>
      <c r="W128" t="s">
        <v>504</v>
      </c>
      <c r="X128" s="8">
        <v>3</v>
      </c>
    </row>
    <row r="129" spans="19:24" ht="12" customHeight="1" x14ac:dyDescent="0.2">
      <c r="S129" s="7">
        <v>2310</v>
      </c>
      <c r="T129" s="8" t="s">
        <v>505</v>
      </c>
      <c r="U129" s="7">
        <v>3</v>
      </c>
      <c r="W129" t="s">
        <v>506</v>
      </c>
      <c r="X129" s="8">
        <v>10</v>
      </c>
    </row>
    <row r="130" spans="19:24" ht="12" customHeight="1" x14ac:dyDescent="0.2">
      <c r="S130" s="7">
        <v>2391</v>
      </c>
      <c r="T130" s="8" t="s">
        <v>507</v>
      </c>
      <c r="U130" s="7">
        <v>3</v>
      </c>
      <c r="W130" t="s">
        <v>508</v>
      </c>
      <c r="X130" s="8">
        <v>3</v>
      </c>
    </row>
    <row r="131" spans="19:24" ht="12" customHeight="1" x14ac:dyDescent="0.2">
      <c r="S131" s="7">
        <v>2392</v>
      </c>
      <c r="T131" s="8" t="s">
        <v>509</v>
      </c>
      <c r="U131" s="7">
        <v>3</v>
      </c>
      <c r="W131" t="s">
        <v>510</v>
      </c>
      <c r="X131" s="8">
        <v>6</v>
      </c>
    </row>
    <row r="132" spans="19:24" ht="12" customHeight="1" x14ac:dyDescent="0.2">
      <c r="S132" s="7">
        <v>2393</v>
      </c>
      <c r="T132" s="8" t="s">
        <v>511</v>
      </c>
      <c r="U132" s="7">
        <v>3</v>
      </c>
      <c r="W132" t="s">
        <v>512</v>
      </c>
      <c r="X132" s="8">
        <v>3</v>
      </c>
    </row>
    <row r="133" spans="19:24" ht="12" customHeight="1" x14ac:dyDescent="0.2">
      <c r="S133" s="7">
        <v>2394</v>
      </c>
      <c r="T133" s="8" t="s">
        <v>513</v>
      </c>
      <c r="U133" s="7">
        <v>9</v>
      </c>
      <c r="W133" t="s">
        <v>514</v>
      </c>
      <c r="X133" s="8">
        <v>3</v>
      </c>
    </row>
    <row r="134" spans="19:24" ht="12" customHeight="1" x14ac:dyDescent="0.2">
      <c r="S134" s="7">
        <v>2395</v>
      </c>
      <c r="T134" s="8" t="s">
        <v>515</v>
      </c>
      <c r="U134" s="7">
        <v>6</v>
      </c>
      <c r="W134" t="s">
        <v>516</v>
      </c>
      <c r="X134" s="8">
        <v>6</v>
      </c>
    </row>
    <row r="135" spans="19:24" ht="12" customHeight="1" x14ac:dyDescent="0.2">
      <c r="S135" s="7">
        <v>2396</v>
      </c>
      <c r="T135" s="8" t="s">
        <v>517</v>
      </c>
      <c r="U135" s="7">
        <v>3</v>
      </c>
      <c r="W135" t="s">
        <v>518</v>
      </c>
      <c r="X135" s="8">
        <v>3</v>
      </c>
    </row>
    <row r="136" spans="19:24" ht="12" customHeight="1" x14ac:dyDescent="0.2">
      <c r="S136" s="7">
        <v>2399</v>
      </c>
      <c r="T136" s="8" t="s">
        <v>519</v>
      </c>
      <c r="U136" s="7">
        <v>3</v>
      </c>
      <c r="W136" t="s">
        <v>520</v>
      </c>
      <c r="X136" s="8">
        <v>6</v>
      </c>
    </row>
    <row r="137" spans="19:24" ht="12" customHeight="1" x14ac:dyDescent="0.2">
      <c r="S137" s="7">
        <v>2410</v>
      </c>
      <c r="T137" s="8" t="s">
        <v>521</v>
      </c>
      <c r="U137" s="7">
        <v>3</v>
      </c>
      <c r="W137" t="s">
        <v>522</v>
      </c>
      <c r="X137" s="8">
        <v>6</v>
      </c>
    </row>
    <row r="138" spans="19:24" ht="12" customHeight="1" x14ac:dyDescent="0.2">
      <c r="S138" s="7">
        <v>2421</v>
      </c>
      <c r="T138" s="8" t="s">
        <v>523</v>
      </c>
      <c r="U138" s="7">
        <v>9</v>
      </c>
      <c r="W138" t="s">
        <v>524</v>
      </c>
      <c r="X138" s="8">
        <v>6</v>
      </c>
    </row>
    <row r="139" spans="19:24" ht="12" customHeight="1" x14ac:dyDescent="0.2">
      <c r="S139" s="7">
        <v>2429</v>
      </c>
      <c r="T139" s="8" t="s">
        <v>525</v>
      </c>
      <c r="U139" s="7">
        <v>3</v>
      </c>
      <c r="W139" t="s">
        <v>526</v>
      </c>
      <c r="X139" s="8">
        <v>3</v>
      </c>
    </row>
    <row r="140" spans="19:24" ht="12" customHeight="1" x14ac:dyDescent="0.2">
      <c r="S140" s="7">
        <v>2431</v>
      </c>
      <c r="T140" s="8" t="s">
        <v>527</v>
      </c>
      <c r="U140" s="7">
        <v>3</v>
      </c>
      <c r="W140" t="s">
        <v>528</v>
      </c>
      <c r="X140" s="8">
        <v>6</v>
      </c>
    </row>
    <row r="141" spans="19:24" ht="12" customHeight="1" x14ac:dyDescent="0.2">
      <c r="S141" s="7">
        <v>2432</v>
      </c>
      <c r="T141" s="8" t="s">
        <v>529</v>
      </c>
      <c r="U141" s="7">
        <v>3</v>
      </c>
      <c r="W141" t="s">
        <v>530</v>
      </c>
      <c r="X141" s="8">
        <v>6</v>
      </c>
    </row>
    <row r="142" spans="19:24" ht="12" customHeight="1" x14ac:dyDescent="0.2">
      <c r="S142" s="7">
        <v>2511</v>
      </c>
      <c r="T142" s="8" t="s">
        <v>531</v>
      </c>
      <c r="U142" s="7">
        <v>3</v>
      </c>
      <c r="W142" t="s">
        <v>532</v>
      </c>
      <c r="X142" s="8">
        <v>3</v>
      </c>
    </row>
    <row r="143" spans="19:24" ht="12" customHeight="1" x14ac:dyDescent="0.2">
      <c r="S143" s="7">
        <v>2512</v>
      </c>
      <c r="T143" s="8" t="s">
        <v>533</v>
      </c>
      <c r="U143" s="7">
        <v>3</v>
      </c>
      <c r="W143" t="s">
        <v>534</v>
      </c>
      <c r="X143" s="8">
        <v>3</v>
      </c>
    </row>
    <row r="144" spans="19:24" ht="12" customHeight="1" x14ac:dyDescent="0.2">
      <c r="S144" s="7">
        <v>2513</v>
      </c>
      <c r="T144" s="8" t="s">
        <v>535</v>
      </c>
      <c r="U144" s="7">
        <v>3</v>
      </c>
      <c r="W144" t="s">
        <v>536</v>
      </c>
      <c r="X144" s="8">
        <v>6</v>
      </c>
    </row>
    <row r="145" spans="19:24" ht="12" customHeight="1" x14ac:dyDescent="0.2">
      <c r="S145" s="7">
        <v>2520</v>
      </c>
      <c r="T145" s="8" t="s">
        <v>537</v>
      </c>
      <c r="U145" s="7">
        <v>9</v>
      </c>
      <c r="W145" t="s">
        <v>538</v>
      </c>
      <c r="X145" s="8">
        <v>3</v>
      </c>
    </row>
    <row r="146" spans="19:24" ht="12" customHeight="1" x14ac:dyDescent="0.2">
      <c r="S146" s="7">
        <v>2591</v>
      </c>
      <c r="T146" s="8" t="s">
        <v>539</v>
      </c>
      <c r="U146" s="7">
        <v>3</v>
      </c>
      <c r="W146" t="s">
        <v>540</v>
      </c>
      <c r="X146" s="8">
        <v>10</v>
      </c>
    </row>
    <row r="147" spans="19:24" ht="12" customHeight="1" x14ac:dyDescent="0.2">
      <c r="S147" s="7">
        <v>2592</v>
      </c>
      <c r="T147" s="8" t="s">
        <v>541</v>
      </c>
      <c r="U147" s="7">
        <v>3</v>
      </c>
      <c r="W147" t="s">
        <v>542</v>
      </c>
      <c r="X147" s="8">
        <v>6</v>
      </c>
    </row>
    <row r="148" spans="19:24" ht="12" customHeight="1" x14ac:dyDescent="0.2">
      <c r="S148" s="7">
        <v>2593</v>
      </c>
      <c r="T148" s="8" t="s">
        <v>543</v>
      </c>
      <c r="U148" s="7">
        <v>3</v>
      </c>
      <c r="W148" t="s">
        <v>544</v>
      </c>
      <c r="X148" s="8">
        <v>10</v>
      </c>
    </row>
    <row r="149" spans="19:24" ht="12" customHeight="1" x14ac:dyDescent="0.2">
      <c r="S149" s="7">
        <v>2599</v>
      </c>
      <c r="T149" s="8" t="s">
        <v>545</v>
      </c>
      <c r="U149" s="7">
        <v>3</v>
      </c>
      <c r="W149" t="s">
        <v>546</v>
      </c>
      <c r="X149" s="8">
        <v>6</v>
      </c>
    </row>
    <row r="150" spans="19:24" ht="12" customHeight="1" x14ac:dyDescent="0.2">
      <c r="S150" s="7">
        <v>2610</v>
      </c>
      <c r="T150" s="8" t="s">
        <v>547</v>
      </c>
      <c r="U150" s="7">
        <v>3</v>
      </c>
      <c r="W150" t="s">
        <v>548</v>
      </c>
      <c r="X150" s="8">
        <v>3</v>
      </c>
    </row>
    <row r="151" spans="19:24" ht="12" customHeight="1" x14ac:dyDescent="0.2">
      <c r="S151" s="7">
        <v>2620</v>
      </c>
      <c r="T151" s="8" t="s">
        <v>549</v>
      </c>
      <c r="U151" s="7">
        <v>3</v>
      </c>
      <c r="W151" t="s">
        <v>550</v>
      </c>
      <c r="X151" s="8">
        <v>6</v>
      </c>
    </row>
    <row r="152" spans="19:24" ht="12" customHeight="1" x14ac:dyDescent="0.2">
      <c r="S152" s="7">
        <v>2630</v>
      </c>
      <c r="T152" s="8" t="s">
        <v>551</v>
      </c>
      <c r="U152" s="7">
        <v>3</v>
      </c>
      <c r="W152" t="s">
        <v>552</v>
      </c>
      <c r="X152" s="8">
        <v>3</v>
      </c>
    </row>
    <row r="153" spans="19:24" ht="12" customHeight="1" x14ac:dyDescent="0.2">
      <c r="S153" s="7">
        <v>2640</v>
      </c>
      <c r="T153" s="8" t="s">
        <v>553</v>
      </c>
      <c r="U153" s="7">
        <v>3</v>
      </c>
      <c r="W153" t="s">
        <v>554</v>
      </c>
      <c r="X153" s="8">
        <v>9</v>
      </c>
    </row>
    <row r="154" spans="19:24" ht="12" customHeight="1" x14ac:dyDescent="0.2">
      <c r="S154" s="7">
        <v>2651</v>
      </c>
      <c r="T154" s="8" t="s">
        <v>555</v>
      </c>
      <c r="U154" s="7">
        <v>3</v>
      </c>
      <c r="W154" t="s">
        <v>556</v>
      </c>
      <c r="X154" s="8">
        <v>3</v>
      </c>
    </row>
    <row r="155" spans="19:24" ht="12" customHeight="1" x14ac:dyDescent="0.2">
      <c r="S155" s="7">
        <v>2652</v>
      </c>
      <c r="T155" s="8" t="s">
        <v>557</v>
      </c>
      <c r="U155" s="7">
        <v>3</v>
      </c>
      <c r="W155" t="s">
        <v>558</v>
      </c>
      <c r="X155" s="8">
        <v>6</v>
      </c>
    </row>
    <row r="156" spans="19:24" ht="12" customHeight="1" x14ac:dyDescent="0.2">
      <c r="S156" s="7">
        <v>2660</v>
      </c>
      <c r="T156" s="8" t="s">
        <v>559</v>
      </c>
      <c r="U156" s="7">
        <v>3</v>
      </c>
      <c r="W156" t="s">
        <v>560</v>
      </c>
      <c r="X156" s="8">
        <v>6</v>
      </c>
    </row>
    <row r="157" spans="19:24" ht="12" customHeight="1" x14ac:dyDescent="0.2">
      <c r="S157" s="7">
        <v>2670</v>
      </c>
      <c r="T157" s="8" t="s">
        <v>561</v>
      </c>
      <c r="U157" s="7">
        <v>3</v>
      </c>
      <c r="W157" t="s">
        <v>562</v>
      </c>
      <c r="X157" s="8">
        <v>6</v>
      </c>
    </row>
    <row r="158" spans="19:24" ht="12" customHeight="1" x14ac:dyDescent="0.2">
      <c r="S158" s="7">
        <v>2680</v>
      </c>
      <c r="T158" s="8" t="s">
        <v>563</v>
      </c>
      <c r="U158" s="7">
        <v>3</v>
      </c>
      <c r="W158" t="s">
        <v>564</v>
      </c>
      <c r="X158" s="8">
        <v>6</v>
      </c>
    </row>
    <row r="159" spans="19:24" ht="12" customHeight="1" x14ac:dyDescent="0.2">
      <c r="S159" s="7">
        <v>2711</v>
      </c>
      <c r="T159" s="8" t="s">
        <v>565</v>
      </c>
      <c r="U159" s="7">
        <v>3</v>
      </c>
      <c r="W159" t="s">
        <v>566</v>
      </c>
      <c r="X159" s="8">
        <v>6</v>
      </c>
    </row>
    <row r="160" spans="19:24" ht="12" customHeight="1" x14ac:dyDescent="0.2">
      <c r="S160" s="7">
        <v>2712</v>
      </c>
      <c r="T160" s="8" t="s">
        <v>567</v>
      </c>
      <c r="U160" s="7">
        <v>3</v>
      </c>
      <c r="W160" t="s">
        <v>568</v>
      </c>
      <c r="X160" s="8">
        <v>3</v>
      </c>
    </row>
    <row r="161" spans="19:24" ht="12" customHeight="1" x14ac:dyDescent="0.2">
      <c r="S161" s="7">
        <v>2720</v>
      </c>
      <c r="T161" s="8" t="s">
        <v>569</v>
      </c>
      <c r="U161" s="7">
        <v>3</v>
      </c>
      <c r="W161" t="s">
        <v>570</v>
      </c>
      <c r="X161" s="8">
        <v>6</v>
      </c>
    </row>
    <row r="162" spans="19:24" ht="12" customHeight="1" x14ac:dyDescent="0.2">
      <c r="S162" s="7">
        <v>2731</v>
      </c>
      <c r="T162" s="8" t="s">
        <v>571</v>
      </c>
      <c r="U162" s="7">
        <v>3</v>
      </c>
      <c r="W162" t="s">
        <v>572</v>
      </c>
      <c r="X162" s="8">
        <v>6</v>
      </c>
    </row>
    <row r="163" spans="19:24" ht="12" customHeight="1" x14ac:dyDescent="0.2">
      <c r="S163" s="7">
        <v>2732</v>
      </c>
      <c r="T163" s="8" t="s">
        <v>573</v>
      </c>
      <c r="U163" s="7">
        <v>3</v>
      </c>
      <c r="W163" t="s">
        <v>574</v>
      </c>
      <c r="X163" s="8">
        <v>3</v>
      </c>
    </row>
    <row r="164" spans="19:24" ht="12" customHeight="1" x14ac:dyDescent="0.2">
      <c r="S164" s="7">
        <v>2740</v>
      </c>
      <c r="T164" s="8" t="s">
        <v>575</v>
      </c>
      <c r="U164" s="7">
        <v>3</v>
      </c>
      <c r="W164" t="s">
        <v>576</v>
      </c>
      <c r="X164" s="8">
        <v>6</v>
      </c>
    </row>
    <row r="165" spans="19:24" ht="12" customHeight="1" x14ac:dyDescent="0.2">
      <c r="S165" s="7">
        <v>2750</v>
      </c>
      <c r="T165" s="8" t="s">
        <v>577</v>
      </c>
      <c r="U165" s="7">
        <v>3</v>
      </c>
      <c r="W165" t="s">
        <v>578</v>
      </c>
      <c r="X165" s="8">
        <v>3</v>
      </c>
    </row>
    <row r="166" spans="19:24" ht="12" customHeight="1" x14ac:dyDescent="0.2">
      <c r="S166" s="7">
        <v>2790</v>
      </c>
      <c r="T166" s="8" t="s">
        <v>579</v>
      </c>
      <c r="U166" s="7">
        <v>3</v>
      </c>
      <c r="W166" t="s">
        <v>580</v>
      </c>
      <c r="X166" s="8">
        <v>10</v>
      </c>
    </row>
    <row r="167" spans="19:24" ht="12" customHeight="1" x14ac:dyDescent="0.2">
      <c r="S167" s="7">
        <v>2811</v>
      </c>
      <c r="T167" s="8" t="s">
        <v>581</v>
      </c>
      <c r="U167" s="7">
        <v>3</v>
      </c>
      <c r="W167" t="s">
        <v>582</v>
      </c>
      <c r="X167" s="8">
        <v>10</v>
      </c>
    </row>
    <row r="168" spans="19:24" ht="12" customHeight="1" x14ac:dyDescent="0.2">
      <c r="S168" s="7">
        <v>2812</v>
      </c>
      <c r="T168" s="8" t="s">
        <v>583</v>
      </c>
      <c r="U168" s="7">
        <v>3</v>
      </c>
      <c r="W168" t="s">
        <v>584</v>
      </c>
      <c r="X168" s="8">
        <v>3</v>
      </c>
    </row>
    <row r="169" spans="19:24" ht="12" customHeight="1" x14ac:dyDescent="0.2">
      <c r="S169" s="7">
        <v>2813</v>
      </c>
      <c r="T169" s="8" t="s">
        <v>585</v>
      </c>
      <c r="U169" s="7">
        <v>3</v>
      </c>
      <c r="W169" t="s">
        <v>586</v>
      </c>
      <c r="X169" s="8">
        <v>3</v>
      </c>
    </row>
    <row r="170" spans="19:24" ht="12" customHeight="1" x14ac:dyDescent="0.2">
      <c r="S170" s="7">
        <v>2814</v>
      </c>
      <c r="T170" s="8" t="s">
        <v>587</v>
      </c>
      <c r="U170" s="7">
        <v>3</v>
      </c>
      <c r="W170" t="s">
        <v>588</v>
      </c>
      <c r="X170" s="8">
        <v>10</v>
      </c>
    </row>
    <row r="171" spans="19:24" ht="12" customHeight="1" x14ac:dyDescent="0.2">
      <c r="S171" s="7">
        <v>2815</v>
      </c>
      <c r="T171" s="8" t="s">
        <v>589</v>
      </c>
      <c r="U171" s="7">
        <v>3</v>
      </c>
      <c r="W171" t="s">
        <v>590</v>
      </c>
      <c r="X171" s="8">
        <v>10</v>
      </c>
    </row>
    <row r="172" spans="19:24" ht="12" customHeight="1" x14ac:dyDescent="0.2">
      <c r="S172" s="7">
        <v>2816</v>
      </c>
      <c r="T172" s="8" t="s">
        <v>591</v>
      </c>
      <c r="U172" s="7">
        <v>3</v>
      </c>
      <c r="W172" t="s">
        <v>592</v>
      </c>
      <c r="X172" s="8">
        <v>3</v>
      </c>
    </row>
    <row r="173" spans="19:24" ht="12" customHeight="1" x14ac:dyDescent="0.2">
      <c r="S173" s="7">
        <v>2817</v>
      </c>
      <c r="T173" s="8" t="s">
        <v>593</v>
      </c>
      <c r="U173" s="7">
        <v>3</v>
      </c>
      <c r="W173" t="s">
        <v>594</v>
      </c>
      <c r="X173" s="8">
        <v>3</v>
      </c>
    </row>
    <row r="174" spans="19:24" ht="12" customHeight="1" x14ac:dyDescent="0.2">
      <c r="S174" s="7">
        <v>2818</v>
      </c>
      <c r="T174" s="8" t="s">
        <v>595</v>
      </c>
      <c r="U174" s="7">
        <v>3</v>
      </c>
      <c r="W174" t="s">
        <v>596</v>
      </c>
      <c r="X174" s="8">
        <v>3</v>
      </c>
    </row>
    <row r="175" spans="19:24" ht="12" customHeight="1" x14ac:dyDescent="0.2">
      <c r="S175" s="7">
        <v>2819</v>
      </c>
      <c r="T175" s="8" t="s">
        <v>597</v>
      </c>
      <c r="U175" s="7">
        <v>3</v>
      </c>
      <c r="W175" t="s">
        <v>598</v>
      </c>
      <c r="X175" s="8">
        <v>6</v>
      </c>
    </row>
    <row r="176" spans="19:24" ht="12" customHeight="1" x14ac:dyDescent="0.2">
      <c r="S176" s="7">
        <v>2821</v>
      </c>
      <c r="T176" s="8" t="s">
        <v>599</v>
      </c>
      <c r="U176" s="7">
        <v>3</v>
      </c>
      <c r="W176" t="s">
        <v>600</v>
      </c>
      <c r="X176" s="8">
        <v>6</v>
      </c>
    </row>
    <row r="177" spans="19:24" ht="12" customHeight="1" x14ac:dyDescent="0.2">
      <c r="S177" s="7">
        <v>2822</v>
      </c>
      <c r="T177" s="8" t="s">
        <v>601</v>
      </c>
      <c r="U177" s="7">
        <v>3</v>
      </c>
      <c r="W177" t="s">
        <v>602</v>
      </c>
      <c r="X177" s="8">
        <v>6</v>
      </c>
    </row>
    <row r="178" spans="19:24" ht="12" customHeight="1" x14ac:dyDescent="0.2">
      <c r="S178" s="7">
        <v>2823</v>
      </c>
      <c r="T178" s="8" t="s">
        <v>603</v>
      </c>
      <c r="U178" s="7">
        <v>3</v>
      </c>
      <c r="W178" t="s">
        <v>604</v>
      </c>
      <c r="X178" s="8">
        <v>6</v>
      </c>
    </row>
    <row r="179" spans="19:24" ht="12" customHeight="1" x14ac:dyDescent="0.2">
      <c r="S179" s="7">
        <v>2824</v>
      </c>
      <c r="T179" s="8" t="s">
        <v>605</v>
      </c>
      <c r="U179" s="7">
        <v>3</v>
      </c>
      <c r="W179" t="s">
        <v>606</v>
      </c>
      <c r="X179" s="8">
        <v>3</v>
      </c>
    </row>
    <row r="180" spans="19:24" ht="12" customHeight="1" x14ac:dyDescent="0.2">
      <c r="S180" s="7">
        <v>2825</v>
      </c>
      <c r="T180" s="8" t="s">
        <v>607</v>
      </c>
      <c r="U180" s="7">
        <v>3</v>
      </c>
      <c r="W180" t="s">
        <v>608</v>
      </c>
      <c r="X180" s="8">
        <v>3</v>
      </c>
    </row>
    <row r="181" spans="19:24" ht="12" customHeight="1" x14ac:dyDescent="0.2">
      <c r="S181" s="7">
        <v>2826</v>
      </c>
      <c r="T181" s="8" t="s">
        <v>609</v>
      </c>
      <c r="U181" s="7">
        <v>3</v>
      </c>
      <c r="W181" t="s">
        <v>610</v>
      </c>
      <c r="X181" s="8">
        <v>6</v>
      </c>
    </row>
    <row r="182" spans="19:24" ht="12" customHeight="1" x14ac:dyDescent="0.2">
      <c r="S182" s="7">
        <v>2829</v>
      </c>
      <c r="T182" s="8" t="s">
        <v>611</v>
      </c>
      <c r="U182" s="7">
        <v>3</v>
      </c>
      <c r="W182" t="s">
        <v>612</v>
      </c>
      <c r="X182" s="8">
        <v>6</v>
      </c>
    </row>
    <row r="183" spans="19:24" ht="12" customHeight="1" x14ac:dyDescent="0.2">
      <c r="S183" s="7">
        <v>2910</v>
      </c>
      <c r="T183" s="8" t="s">
        <v>613</v>
      </c>
      <c r="U183" s="7">
        <v>6</v>
      </c>
      <c r="W183" t="s">
        <v>614</v>
      </c>
      <c r="X183" s="8">
        <v>3</v>
      </c>
    </row>
    <row r="184" spans="19:24" ht="12" customHeight="1" x14ac:dyDescent="0.2">
      <c r="S184" s="7">
        <v>2920</v>
      </c>
      <c r="T184" s="8" t="s">
        <v>615</v>
      </c>
      <c r="U184" s="7">
        <v>6</v>
      </c>
      <c r="W184" t="s">
        <v>616</v>
      </c>
      <c r="X184" s="8">
        <v>3</v>
      </c>
    </row>
    <row r="185" spans="19:24" ht="12" customHeight="1" x14ac:dyDescent="0.2">
      <c r="S185" s="7">
        <v>2930</v>
      </c>
      <c r="T185" s="8" t="s">
        <v>617</v>
      </c>
      <c r="U185" s="7">
        <v>6</v>
      </c>
      <c r="W185" t="s">
        <v>618</v>
      </c>
      <c r="X185" s="8">
        <v>6</v>
      </c>
    </row>
    <row r="186" spans="19:24" ht="12" customHeight="1" x14ac:dyDescent="0.2">
      <c r="S186" s="7">
        <v>3011</v>
      </c>
      <c r="T186" s="8" t="s">
        <v>619</v>
      </c>
      <c r="U186" s="7">
        <v>6</v>
      </c>
      <c r="W186" t="s">
        <v>620</v>
      </c>
      <c r="X186" s="8">
        <v>6</v>
      </c>
    </row>
    <row r="187" spans="19:24" ht="12" customHeight="1" x14ac:dyDescent="0.2">
      <c r="S187" s="7">
        <v>3012</v>
      </c>
      <c r="T187" s="8" t="s">
        <v>621</v>
      </c>
      <c r="U187" s="7">
        <v>6</v>
      </c>
      <c r="W187" t="s">
        <v>622</v>
      </c>
      <c r="X187" s="8">
        <v>10</v>
      </c>
    </row>
    <row r="188" spans="19:24" ht="12" customHeight="1" x14ac:dyDescent="0.2">
      <c r="S188" s="7">
        <v>3020</v>
      </c>
      <c r="T188" s="8" t="s">
        <v>623</v>
      </c>
      <c r="U188" s="7">
        <v>6</v>
      </c>
      <c r="W188" t="s">
        <v>624</v>
      </c>
      <c r="X188" s="8">
        <v>6</v>
      </c>
    </row>
    <row r="189" spans="19:24" ht="12" customHeight="1" x14ac:dyDescent="0.2">
      <c r="S189" s="7">
        <v>3030</v>
      </c>
      <c r="T189" s="8" t="s">
        <v>625</v>
      </c>
      <c r="U189" s="7">
        <v>6</v>
      </c>
      <c r="W189" t="s">
        <v>626</v>
      </c>
      <c r="X189" s="8">
        <v>3</v>
      </c>
    </row>
    <row r="190" spans="19:24" ht="12" customHeight="1" x14ac:dyDescent="0.2">
      <c r="S190" s="7">
        <v>3040</v>
      </c>
      <c r="T190" s="8" t="s">
        <v>627</v>
      </c>
      <c r="U190" s="7">
        <v>6</v>
      </c>
      <c r="W190" t="s">
        <v>628</v>
      </c>
      <c r="X190" s="8">
        <v>6</v>
      </c>
    </row>
    <row r="191" spans="19:24" ht="12" customHeight="1" x14ac:dyDescent="0.2">
      <c r="S191" s="7">
        <v>3091</v>
      </c>
      <c r="T191" s="8" t="s">
        <v>629</v>
      </c>
      <c r="U191" s="7">
        <v>6</v>
      </c>
      <c r="W191" t="s">
        <v>630</v>
      </c>
      <c r="X191" s="8">
        <v>6</v>
      </c>
    </row>
    <row r="192" spans="19:24" ht="12" customHeight="1" x14ac:dyDescent="0.2">
      <c r="S192" s="7">
        <v>3092</v>
      </c>
      <c r="T192" s="8" t="s">
        <v>631</v>
      </c>
      <c r="U192" s="7">
        <v>6</v>
      </c>
      <c r="W192" t="s">
        <v>632</v>
      </c>
      <c r="X192" s="8">
        <v>10</v>
      </c>
    </row>
    <row r="193" spans="19:24" ht="12" customHeight="1" x14ac:dyDescent="0.2">
      <c r="S193" s="7">
        <v>3099</v>
      </c>
      <c r="T193" s="8" t="s">
        <v>633</v>
      </c>
      <c r="U193" s="7">
        <v>6</v>
      </c>
      <c r="W193" t="s">
        <v>634</v>
      </c>
      <c r="X193" s="8">
        <v>6</v>
      </c>
    </row>
    <row r="194" spans="19:24" ht="12" customHeight="1" x14ac:dyDescent="0.2">
      <c r="S194" s="7">
        <v>3110</v>
      </c>
      <c r="T194" s="8" t="s">
        <v>635</v>
      </c>
      <c r="U194" s="7">
        <v>6</v>
      </c>
      <c r="W194" t="s">
        <v>636</v>
      </c>
      <c r="X194" s="8">
        <v>10</v>
      </c>
    </row>
    <row r="195" spans="19:24" ht="12" customHeight="1" x14ac:dyDescent="0.2">
      <c r="S195" s="7">
        <v>3120</v>
      </c>
      <c r="T195" s="8" t="s">
        <v>637</v>
      </c>
      <c r="U195" s="7">
        <v>6</v>
      </c>
      <c r="W195" t="s">
        <v>638</v>
      </c>
      <c r="X195" s="8">
        <v>3</v>
      </c>
    </row>
    <row r="196" spans="19:24" ht="12" customHeight="1" x14ac:dyDescent="0.2">
      <c r="S196" s="7">
        <v>3210</v>
      </c>
      <c r="T196" s="8" t="s">
        <v>639</v>
      </c>
      <c r="U196" s="7">
        <v>9</v>
      </c>
      <c r="W196" t="s">
        <v>640</v>
      </c>
      <c r="X196" s="8">
        <v>10</v>
      </c>
    </row>
    <row r="197" spans="19:24" ht="12" customHeight="1" x14ac:dyDescent="0.2">
      <c r="S197" s="7">
        <v>3220</v>
      </c>
      <c r="T197" s="8" t="s">
        <v>641</v>
      </c>
      <c r="U197" s="7">
        <v>3</v>
      </c>
    </row>
    <row r="198" spans="19:24" ht="12" customHeight="1" x14ac:dyDescent="0.2">
      <c r="S198" s="7">
        <v>3230</v>
      </c>
      <c r="T198" s="8" t="s">
        <v>642</v>
      </c>
      <c r="U198" s="7">
        <v>3</v>
      </c>
    </row>
    <row r="199" spans="19:24" ht="12" customHeight="1" x14ac:dyDescent="0.2">
      <c r="S199" s="7">
        <v>3240</v>
      </c>
      <c r="T199" s="8" t="s">
        <v>643</v>
      </c>
      <c r="U199" s="7">
        <v>3</v>
      </c>
    </row>
    <row r="200" spans="19:24" ht="12" customHeight="1" x14ac:dyDescent="0.2">
      <c r="S200" s="7">
        <v>3250</v>
      </c>
      <c r="T200" s="8" t="s">
        <v>644</v>
      </c>
      <c r="U200" s="7">
        <v>3</v>
      </c>
    </row>
    <row r="201" spans="19:24" ht="12" customHeight="1" x14ac:dyDescent="0.2">
      <c r="S201" s="7">
        <v>3290</v>
      </c>
      <c r="T201" s="8" t="s">
        <v>645</v>
      </c>
      <c r="U201" s="7">
        <v>3</v>
      </c>
    </row>
    <row r="202" spans="19:24" ht="12" customHeight="1" x14ac:dyDescent="0.2">
      <c r="S202" s="7">
        <v>3311</v>
      </c>
      <c r="T202" s="8" t="s">
        <v>646</v>
      </c>
      <c r="U202" s="7">
        <v>3</v>
      </c>
    </row>
    <row r="203" spans="19:24" ht="12" customHeight="1" x14ac:dyDescent="0.2">
      <c r="S203" s="7">
        <v>3312</v>
      </c>
      <c r="T203" s="8" t="s">
        <v>647</v>
      </c>
      <c r="U203" s="7">
        <v>3</v>
      </c>
    </row>
    <row r="204" spans="19:24" ht="12" customHeight="1" x14ac:dyDescent="0.2">
      <c r="S204" s="7">
        <v>3313</v>
      </c>
      <c r="T204" s="8" t="s">
        <v>648</v>
      </c>
      <c r="U204" s="7">
        <v>3</v>
      </c>
    </row>
    <row r="205" spans="19:24" ht="12" customHeight="1" x14ac:dyDescent="0.2">
      <c r="S205" s="7">
        <v>3314</v>
      </c>
      <c r="T205" s="8" t="s">
        <v>649</v>
      </c>
      <c r="U205" s="7">
        <v>3</v>
      </c>
    </row>
    <row r="206" spans="19:24" ht="12" customHeight="1" x14ac:dyDescent="0.2">
      <c r="S206" s="7">
        <v>3315</v>
      </c>
      <c r="T206" s="8" t="s">
        <v>650</v>
      </c>
      <c r="U206" s="7">
        <v>3</v>
      </c>
    </row>
    <row r="207" spans="19:24" ht="12" customHeight="1" x14ac:dyDescent="0.2">
      <c r="S207" s="7">
        <v>3319</v>
      </c>
      <c r="T207" s="8" t="s">
        <v>651</v>
      </c>
      <c r="U207" s="7">
        <v>3</v>
      </c>
    </row>
    <row r="208" spans="19:24" ht="12" customHeight="1" x14ac:dyDescent="0.2">
      <c r="S208" s="7">
        <v>3320</v>
      </c>
      <c r="T208" s="8" t="s">
        <v>652</v>
      </c>
      <c r="U208" s="7">
        <v>3</v>
      </c>
    </row>
    <row r="209" spans="19:21" ht="12" customHeight="1" x14ac:dyDescent="0.2">
      <c r="S209" s="7">
        <v>3511</v>
      </c>
      <c r="T209" s="8" t="s">
        <v>653</v>
      </c>
      <c r="U209" s="7">
        <v>3</v>
      </c>
    </row>
    <row r="210" spans="19:21" ht="12" customHeight="1" x14ac:dyDescent="0.2">
      <c r="S210" s="7">
        <v>3512</v>
      </c>
      <c r="T210" s="8" t="s">
        <v>654</v>
      </c>
      <c r="U210" s="7">
        <v>3</v>
      </c>
    </row>
    <row r="211" spans="19:21" ht="12" customHeight="1" x14ac:dyDescent="0.2">
      <c r="S211" s="7">
        <v>3513</v>
      </c>
      <c r="T211" s="8" t="s">
        <v>655</v>
      </c>
      <c r="U211" s="7">
        <v>3</v>
      </c>
    </row>
    <row r="212" spans="19:21" ht="12" customHeight="1" x14ac:dyDescent="0.2">
      <c r="S212" s="7">
        <v>3514</v>
      </c>
      <c r="T212" s="8" t="s">
        <v>656</v>
      </c>
      <c r="U212" s="7">
        <v>3</v>
      </c>
    </row>
    <row r="213" spans="19:21" ht="12" customHeight="1" x14ac:dyDescent="0.2">
      <c r="S213" s="7">
        <v>3520</v>
      </c>
      <c r="T213" s="8" t="s">
        <v>657</v>
      </c>
      <c r="U213" s="7">
        <v>9</v>
      </c>
    </row>
    <row r="214" spans="19:21" ht="12" customHeight="1" x14ac:dyDescent="0.2">
      <c r="S214" s="7">
        <v>3530</v>
      </c>
      <c r="T214" s="8" t="s">
        <v>658</v>
      </c>
      <c r="U214" s="7">
        <v>3</v>
      </c>
    </row>
    <row r="215" spans="19:21" ht="12" customHeight="1" x14ac:dyDescent="0.2">
      <c r="S215" s="7">
        <v>3600</v>
      </c>
      <c r="T215" s="8" t="s">
        <v>659</v>
      </c>
      <c r="U215" s="7">
        <v>3</v>
      </c>
    </row>
    <row r="216" spans="19:21" ht="12" customHeight="1" x14ac:dyDescent="0.2">
      <c r="S216" s="7">
        <v>3700</v>
      </c>
      <c r="T216" s="8" t="s">
        <v>660</v>
      </c>
      <c r="U216" s="7">
        <v>3</v>
      </c>
    </row>
    <row r="217" spans="19:21" ht="12" customHeight="1" x14ac:dyDescent="0.2">
      <c r="S217" s="7">
        <v>3811</v>
      </c>
      <c r="T217" s="8" t="s">
        <v>661</v>
      </c>
      <c r="U217" s="7">
        <v>3</v>
      </c>
    </row>
    <row r="218" spans="19:21" ht="12" customHeight="1" x14ac:dyDescent="0.2">
      <c r="S218" s="7">
        <v>3812</v>
      </c>
      <c r="T218" s="8" t="s">
        <v>662</v>
      </c>
      <c r="U218" s="7">
        <v>3</v>
      </c>
    </row>
    <row r="219" spans="19:21" ht="12" customHeight="1" x14ac:dyDescent="0.2">
      <c r="S219" s="7">
        <v>3821</v>
      </c>
      <c r="T219" s="8" t="s">
        <v>663</v>
      </c>
      <c r="U219" s="7">
        <v>3</v>
      </c>
    </row>
    <row r="220" spans="19:21" ht="12" customHeight="1" x14ac:dyDescent="0.2">
      <c r="S220" s="7">
        <v>3822</v>
      </c>
      <c r="T220" s="8" t="s">
        <v>664</v>
      </c>
      <c r="U220" s="7">
        <v>3</v>
      </c>
    </row>
    <row r="221" spans="19:21" ht="12" customHeight="1" x14ac:dyDescent="0.2">
      <c r="S221" s="7">
        <v>3830</v>
      </c>
      <c r="T221" s="8" t="s">
        <v>665</v>
      </c>
      <c r="U221" s="7">
        <v>3</v>
      </c>
    </row>
    <row r="222" spans="19:21" ht="12" customHeight="1" x14ac:dyDescent="0.2">
      <c r="S222" s="7">
        <v>3900</v>
      </c>
      <c r="T222" s="8" t="s">
        <v>666</v>
      </c>
      <c r="U222" s="7">
        <v>3</v>
      </c>
    </row>
    <row r="223" spans="19:21" ht="12" customHeight="1" x14ac:dyDescent="0.2">
      <c r="S223" s="7">
        <v>4111</v>
      </c>
      <c r="T223" s="8" t="s">
        <v>667</v>
      </c>
      <c r="U223" s="7">
        <v>6</v>
      </c>
    </row>
    <row r="224" spans="19:21" ht="12" customHeight="1" x14ac:dyDescent="0.2">
      <c r="S224" s="7">
        <v>4112</v>
      </c>
      <c r="T224" s="8" t="s">
        <v>668</v>
      </c>
      <c r="U224" s="7">
        <v>6</v>
      </c>
    </row>
    <row r="225" spans="19:21" ht="12" customHeight="1" x14ac:dyDescent="0.2">
      <c r="S225" s="7">
        <v>4210</v>
      </c>
      <c r="T225" s="8" t="s">
        <v>669</v>
      </c>
      <c r="U225" s="7">
        <v>9</v>
      </c>
    </row>
    <row r="226" spans="19:21" ht="12" customHeight="1" x14ac:dyDescent="0.2">
      <c r="S226" s="7">
        <v>4220</v>
      </c>
      <c r="T226" s="8" t="s">
        <v>670</v>
      </c>
      <c r="U226" s="7">
        <v>9</v>
      </c>
    </row>
    <row r="227" spans="19:21" ht="12" customHeight="1" x14ac:dyDescent="0.2">
      <c r="S227" s="7">
        <v>4290</v>
      </c>
      <c r="T227" s="8" t="s">
        <v>671</v>
      </c>
      <c r="U227" s="7">
        <v>9</v>
      </c>
    </row>
    <row r="228" spans="19:21" ht="12" customHeight="1" x14ac:dyDescent="0.2">
      <c r="S228" s="7">
        <v>4311</v>
      </c>
      <c r="T228" s="8" t="s">
        <v>672</v>
      </c>
      <c r="U228" s="7">
        <v>3</v>
      </c>
    </row>
    <row r="229" spans="19:21" ht="12" customHeight="1" x14ac:dyDescent="0.2">
      <c r="S229" s="7">
        <v>4312</v>
      </c>
      <c r="T229" s="8" t="s">
        <v>673</v>
      </c>
      <c r="U229" s="7">
        <v>3</v>
      </c>
    </row>
    <row r="230" spans="19:21" ht="12" customHeight="1" x14ac:dyDescent="0.2">
      <c r="S230" s="7">
        <v>4321</v>
      </c>
      <c r="T230" s="8" t="s">
        <v>674</v>
      </c>
      <c r="U230" s="7">
        <v>3</v>
      </c>
    </row>
    <row r="231" spans="19:21" ht="12" customHeight="1" x14ac:dyDescent="0.2">
      <c r="S231" s="7">
        <v>4322</v>
      </c>
      <c r="T231" s="8" t="s">
        <v>675</v>
      </c>
      <c r="U231" s="7">
        <v>3</v>
      </c>
    </row>
    <row r="232" spans="19:21" ht="12" customHeight="1" x14ac:dyDescent="0.2">
      <c r="S232" s="7">
        <v>4329</v>
      </c>
      <c r="T232" s="8" t="s">
        <v>676</v>
      </c>
      <c r="U232" s="7">
        <v>3</v>
      </c>
    </row>
    <row r="233" spans="19:21" ht="12" customHeight="1" x14ac:dyDescent="0.2">
      <c r="S233" s="7">
        <v>4330</v>
      </c>
      <c r="T233" s="8" t="s">
        <v>677</v>
      </c>
      <c r="U233" s="7">
        <v>9</v>
      </c>
    </row>
    <row r="234" spans="19:21" ht="12" customHeight="1" x14ac:dyDescent="0.2">
      <c r="S234" s="7">
        <v>4390</v>
      </c>
      <c r="T234" s="8" t="s">
        <v>678</v>
      </c>
      <c r="U234" s="7">
        <v>9</v>
      </c>
    </row>
    <row r="235" spans="19:21" ht="12" customHeight="1" x14ac:dyDescent="0.2">
      <c r="S235" s="7">
        <v>4511</v>
      </c>
      <c r="T235" s="8" t="s">
        <v>679</v>
      </c>
      <c r="U235" s="7">
        <v>9</v>
      </c>
    </row>
    <row r="236" spans="19:21" ht="12" customHeight="1" x14ac:dyDescent="0.2">
      <c r="S236" s="7">
        <v>4512</v>
      </c>
      <c r="T236" s="8" t="s">
        <v>680</v>
      </c>
      <c r="U236" s="7">
        <v>9</v>
      </c>
    </row>
    <row r="237" spans="19:21" ht="12" customHeight="1" x14ac:dyDescent="0.2">
      <c r="S237" s="7">
        <v>4520</v>
      </c>
      <c r="T237" s="8" t="s">
        <v>681</v>
      </c>
      <c r="U237" s="7">
        <v>3</v>
      </c>
    </row>
    <row r="238" spans="19:21" ht="12" customHeight="1" x14ac:dyDescent="0.2">
      <c r="S238" s="7">
        <v>4530</v>
      </c>
      <c r="T238" s="8" t="s">
        <v>682</v>
      </c>
      <c r="U238" s="7">
        <v>9</v>
      </c>
    </row>
    <row r="239" spans="19:21" ht="12" customHeight="1" x14ac:dyDescent="0.2">
      <c r="S239" s="7">
        <v>4541</v>
      </c>
      <c r="T239" s="8" t="s">
        <v>683</v>
      </c>
      <c r="U239" s="7">
        <v>9</v>
      </c>
    </row>
    <row r="240" spans="19:21" ht="12" customHeight="1" x14ac:dyDescent="0.2">
      <c r="S240" s="7">
        <v>4542</v>
      </c>
      <c r="T240" s="8" t="s">
        <v>684</v>
      </c>
      <c r="U240" s="7">
        <v>3</v>
      </c>
    </row>
    <row r="241" spans="19:21" ht="12" customHeight="1" x14ac:dyDescent="0.2">
      <c r="S241" s="7">
        <v>4610</v>
      </c>
      <c r="T241" s="8" t="s">
        <v>685</v>
      </c>
      <c r="U241" s="7">
        <v>9</v>
      </c>
    </row>
    <row r="242" spans="19:21" ht="12" customHeight="1" x14ac:dyDescent="0.2">
      <c r="S242" s="7">
        <v>4620</v>
      </c>
      <c r="T242" s="8" t="s">
        <v>686</v>
      </c>
      <c r="U242" s="7">
        <v>3</v>
      </c>
    </row>
    <row r="243" spans="19:21" ht="12" customHeight="1" x14ac:dyDescent="0.2">
      <c r="S243" s="7">
        <v>4631</v>
      </c>
      <c r="T243" s="8" t="s">
        <v>687</v>
      </c>
      <c r="U243" s="7">
        <v>3</v>
      </c>
    </row>
    <row r="244" spans="19:21" ht="12" customHeight="1" x14ac:dyDescent="0.2">
      <c r="S244" s="7">
        <v>4632</v>
      </c>
      <c r="T244" s="8" t="s">
        <v>688</v>
      </c>
      <c r="U244" s="7">
        <v>9</v>
      </c>
    </row>
    <row r="245" spans="19:21" ht="12" customHeight="1" x14ac:dyDescent="0.2">
      <c r="S245" s="7">
        <v>4641</v>
      </c>
      <c r="T245" s="8" t="s">
        <v>689</v>
      </c>
      <c r="U245" s="7">
        <v>3</v>
      </c>
    </row>
    <row r="246" spans="19:21" ht="12" customHeight="1" x14ac:dyDescent="0.2">
      <c r="S246" s="7">
        <v>4642</v>
      </c>
      <c r="T246" s="8" t="s">
        <v>690</v>
      </c>
      <c r="U246" s="7">
        <v>3</v>
      </c>
    </row>
    <row r="247" spans="19:21" ht="12" customHeight="1" x14ac:dyDescent="0.2">
      <c r="S247" s="7">
        <v>4643</v>
      </c>
      <c r="T247" s="8" t="s">
        <v>691</v>
      </c>
      <c r="U247" s="7">
        <v>3</v>
      </c>
    </row>
    <row r="248" spans="19:21" ht="12" customHeight="1" x14ac:dyDescent="0.2">
      <c r="S248" s="7">
        <v>4644</v>
      </c>
      <c r="T248" s="8" t="s">
        <v>692</v>
      </c>
      <c r="U248" s="7">
        <v>3</v>
      </c>
    </row>
    <row r="249" spans="19:21" ht="12" customHeight="1" x14ac:dyDescent="0.2">
      <c r="S249" s="7">
        <v>4645</v>
      </c>
      <c r="T249" s="8" t="s">
        <v>693</v>
      </c>
      <c r="U249" s="7">
        <v>9</v>
      </c>
    </row>
    <row r="250" spans="19:21" ht="12" customHeight="1" x14ac:dyDescent="0.2">
      <c r="S250" s="7">
        <v>4649</v>
      </c>
      <c r="T250" s="8" t="s">
        <v>694</v>
      </c>
      <c r="U250" s="7">
        <v>3</v>
      </c>
    </row>
    <row r="251" spans="19:21" ht="12" customHeight="1" x14ac:dyDescent="0.2">
      <c r="S251" s="7">
        <v>4651</v>
      </c>
      <c r="T251" s="8" t="s">
        <v>695</v>
      </c>
      <c r="U251" s="7">
        <v>3</v>
      </c>
    </row>
    <row r="252" spans="19:21" ht="12" customHeight="1" x14ac:dyDescent="0.2">
      <c r="S252" s="7">
        <v>4652</v>
      </c>
      <c r="T252" s="8" t="s">
        <v>696</v>
      </c>
      <c r="U252" s="7">
        <v>3</v>
      </c>
    </row>
    <row r="253" spans="19:21" ht="12" customHeight="1" x14ac:dyDescent="0.2">
      <c r="S253" s="7">
        <v>4653</v>
      </c>
      <c r="T253" s="8" t="s">
        <v>697</v>
      </c>
      <c r="U253" s="7">
        <v>3</v>
      </c>
    </row>
    <row r="254" spans="19:21" ht="12" customHeight="1" x14ac:dyDescent="0.2">
      <c r="S254" s="7">
        <v>4659</v>
      </c>
      <c r="T254" s="8" t="s">
        <v>698</v>
      </c>
      <c r="U254" s="7">
        <v>3</v>
      </c>
    </row>
    <row r="255" spans="19:21" ht="12" customHeight="1" x14ac:dyDescent="0.2">
      <c r="S255" s="7">
        <v>4661</v>
      </c>
      <c r="T255" s="8" t="s">
        <v>699</v>
      </c>
      <c r="U255" s="7">
        <v>9</v>
      </c>
    </row>
    <row r="256" spans="19:21" ht="12" customHeight="1" x14ac:dyDescent="0.2">
      <c r="S256" s="7">
        <v>4662</v>
      </c>
      <c r="T256" s="8" t="s">
        <v>700</v>
      </c>
      <c r="U256" s="7">
        <v>9</v>
      </c>
    </row>
    <row r="257" spans="19:21" ht="12" customHeight="1" x14ac:dyDescent="0.2">
      <c r="S257" s="7">
        <v>4663</v>
      </c>
      <c r="T257" s="8" t="s">
        <v>701</v>
      </c>
      <c r="U257" s="7">
        <v>3</v>
      </c>
    </row>
    <row r="258" spans="19:21" ht="12" customHeight="1" x14ac:dyDescent="0.2">
      <c r="S258" s="7">
        <v>4664</v>
      </c>
      <c r="T258" s="8" t="s">
        <v>702</v>
      </c>
      <c r="U258" s="7">
        <v>9</v>
      </c>
    </row>
    <row r="259" spans="19:21" ht="12" customHeight="1" x14ac:dyDescent="0.2">
      <c r="S259" s="7">
        <v>4665</v>
      </c>
      <c r="T259" s="8" t="s">
        <v>703</v>
      </c>
      <c r="U259" s="7">
        <v>3</v>
      </c>
    </row>
    <row r="260" spans="19:21" ht="12" customHeight="1" x14ac:dyDescent="0.2">
      <c r="S260" s="7">
        <v>4669</v>
      </c>
      <c r="T260" s="8" t="s">
        <v>704</v>
      </c>
      <c r="U260" s="7">
        <v>3</v>
      </c>
    </row>
    <row r="261" spans="19:21" ht="12" customHeight="1" x14ac:dyDescent="0.2">
      <c r="S261" s="7">
        <v>4690</v>
      </c>
      <c r="T261" s="8" t="s">
        <v>705</v>
      </c>
      <c r="U261" s="7">
        <v>3</v>
      </c>
    </row>
    <row r="262" spans="19:21" ht="12" customHeight="1" x14ac:dyDescent="0.2">
      <c r="S262" s="7">
        <v>4711</v>
      </c>
      <c r="T262" s="8" t="s">
        <v>706</v>
      </c>
      <c r="U262" s="7">
        <v>3</v>
      </c>
    </row>
    <row r="263" spans="19:21" ht="12" customHeight="1" x14ac:dyDescent="0.2">
      <c r="S263" s="7">
        <v>4719</v>
      </c>
      <c r="T263" s="8" t="s">
        <v>707</v>
      </c>
      <c r="U263" s="7">
        <v>3</v>
      </c>
    </row>
    <row r="264" spans="19:21" ht="12" customHeight="1" x14ac:dyDescent="0.2">
      <c r="S264" s="7">
        <v>4721</v>
      </c>
      <c r="T264" s="8" t="s">
        <v>708</v>
      </c>
      <c r="U264" s="7">
        <v>3</v>
      </c>
    </row>
    <row r="265" spans="19:21" ht="12" customHeight="1" x14ac:dyDescent="0.2">
      <c r="S265" s="7">
        <v>4722</v>
      </c>
      <c r="T265" s="8" t="s">
        <v>709</v>
      </c>
      <c r="U265" s="7">
        <v>3</v>
      </c>
    </row>
    <row r="266" spans="19:21" ht="12" customHeight="1" x14ac:dyDescent="0.2">
      <c r="S266" s="7">
        <v>4723</v>
      </c>
      <c r="T266" s="8" t="s">
        <v>710</v>
      </c>
      <c r="U266" s="7">
        <v>3</v>
      </c>
    </row>
    <row r="267" spans="19:21" ht="12" customHeight="1" x14ac:dyDescent="0.2">
      <c r="S267" s="7">
        <v>4724</v>
      </c>
      <c r="T267" s="8" t="s">
        <v>711</v>
      </c>
      <c r="U267" s="7">
        <v>3</v>
      </c>
    </row>
    <row r="268" spans="19:21" ht="12" customHeight="1" x14ac:dyDescent="0.2">
      <c r="S268" s="7">
        <v>4729</v>
      </c>
      <c r="T268" s="8" t="s">
        <v>712</v>
      </c>
      <c r="U268" s="7">
        <v>3</v>
      </c>
    </row>
    <row r="269" spans="19:21" ht="12" customHeight="1" x14ac:dyDescent="0.2">
      <c r="S269" s="7">
        <v>4731</v>
      </c>
      <c r="T269" s="8" t="s">
        <v>713</v>
      </c>
      <c r="U269" s="7">
        <v>9</v>
      </c>
    </row>
    <row r="270" spans="19:21" ht="12" customHeight="1" x14ac:dyDescent="0.2">
      <c r="S270" s="7">
        <v>4732</v>
      </c>
      <c r="T270" s="8" t="s">
        <v>714</v>
      </c>
      <c r="U270" s="7">
        <v>3</v>
      </c>
    </row>
    <row r="271" spans="19:21" ht="12" customHeight="1" x14ac:dyDescent="0.2">
      <c r="S271" s="7">
        <v>4741</v>
      </c>
      <c r="T271" s="8" t="s">
        <v>715</v>
      </c>
      <c r="U271" s="7">
        <v>3</v>
      </c>
    </row>
    <row r="272" spans="19:21" ht="12" customHeight="1" x14ac:dyDescent="0.2">
      <c r="S272" s="7">
        <v>4742</v>
      </c>
      <c r="T272" s="8" t="s">
        <v>716</v>
      </c>
      <c r="U272" s="7">
        <v>3</v>
      </c>
    </row>
    <row r="273" spans="19:21" ht="12" customHeight="1" x14ac:dyDescent="0.2">
      <c r="S273" s="7">
        <v>4751</v>
      </c>
      <c r="T273" s="8" t="s">
        <v>717</v>
      </c>
      <c r="U273" s="7">
        <v>3</v>
      </c>
    </row>
    <row r="274" spans="19:21" ht="12" customHeight="1" x14ac:dyDescent="0.2">
      <c r="S274" s="7">
        <v>4752</v>
      </c>
      <c r="T274" s="8" t="s">
        <v>718</v>
      </c>
      <c r="U274" s="7">
        <v>3</v>
      </c>
    </row>
    <row r="275" spans="19:21" ht="12" customHeight="1" x14ac:dyDescent="0.2">
      <c r="S275" s="7">
        <v>4753</v>
      </c>
      <c r="T275" s="8" t="s">
        <v>719</v>
      </c>
      <c r="U275" s="7">
        <v>3</v>
      </c>
    </row>
    <row r="276" spans="19:21" ht="12" customHeight="1" x14ac:dyDescent="0.2">
      <c r="S276" s="7">
        <v>4754</v>
      </c>
      <c r="T276" s="8" t="s">
        <v>720</v>
      </c>
      <c r="U276" s="7">
        <v>3</v>
      </c>
    </row>
    <row r="277" spans="19:21" ht="12" customHeight="1" x14ac:dyDescent="0.2">
      <c r="S277" s="7">
        <v>4755</v>
      </c>
      <c r="T277" s="8" t="s">
        <v>721</v>
      </c>
      <c r="U277" s="7">
        <v>3</v>
      </c>
    </row>
    <row r="278" spans="19:21" ht="12" customHeight="1" x14ac:dyDescent="0.2">
      <c r="S278" s="7">
        <v>4759</v>
      </c>
      <c r="T278" s="8" t="s">
        <v>722</v>
      </c>
      <c r="U278" s="7">
        <v>3</v>
      </c>
    </row>
    <row r="279" spans="19:21" ht="12" customHeight="1" x14ac:dyDescent="0.2">
      <c r="S279" s="7">
        <v>4761</v>
      </c>
      <c r="T279" s="8" t="s">
        <v>723</v>
      </c>
      <c r="U279" s="7">
        <v>3</v>
      </c>
    </row>
    <row r="280" spans="19:21" ht="12" customHeight="1" x14ac:dyDescent="0.2">
      <c r="S280" s="7">
        <v>4762</v>
      </c>
      <c r="T280" s="8" t="s">
        <v>724</v>
      </c>
      <c r="U280" s="7">
        <v>3</v>
      </c>
    </row>
    <row r="281" spans="19:21" ht="12" customHeight="1" x14ac:dyDescent="0.2">
      <c r="S281" s="7">
        <v>4769</v>
      </c>
      <c r="T281" s="8" t="s">
        <v>725</v>
      </c>
      <c r="U281" s="7">
        <v>3</v>
      </c>
    </row>
    <row r="282" spans="19:21" ht="12" customHeight="1" x14ac:dyDescent="0.2">
      <c r="S282" s="7">
        <v>4771</v>
      </c>
      <c r="T282" s="8" t="s">
        <v>726</v>
      </c>
      <c r="U282" s="7">
        <v>3</v>
      </c>
    </row>
    <row r="283" spans="19:21" ht="12" customHeight="1" x14ac:dyDescent="0.2">
      <c r="S283" s="7">
        <v>4772</v>
      </c>
      <c r="T283" s="8" t="s">
        <v>727</v>
      </c>
      <c r="U283" s="7">
        <v>3</v>
      </c>
    </row>
    <row r="284" spans="19:21" ht="12" customHeight="1" x14ac:dyDescent="0.2">
      <c r="S284" s="7">
        <v>4773</v>
      </c>
      <c r="T284" s="8" t="s">
        <v>728</v>
      </c>
      <c r="U284" s="7">
        <v>3</v>
      </c>
    </row>
    <row r="285" spans="19:21" ht="12" customHeight="1" x14ac:dyDescent="0.2">
      <c r="S285" s="7">
        <v>4774</v>
      </c>
      <c r="T285" s="8" t="s">
        <v>729</v>
      </c>
      <c r="U285" s="7">
        <v>3</v>
      </c>
    </row>
    <row r="286" spans="19:21" ht="12" customHeight="1" x14ac:dyDescent="0.2">
      <c r="S286" s="7">
        <v>4775</v>
      </c>
      <c r="T286" s="8" t="s">
        <v>730</v>
      </c>
      <c r="U286" s="7">
        <v>3</v>
      </c>
    </row>
    <row r="287" spans="19:21" ht="12" customHeight="1" x14ac:dyDescent="0.2">
      <c r="S287" s="7">
        <v>4781</v>
      </c>
      <c r="T287" s="8" t="s">
        <v>731</v>
      </c>
      <c r="U287" s="7">
        <v>3</v>
      </c>
    </row>
    <row r="288" spans="19:21" ht="12" customHeight="1" x14ac:dyDescent="0.2">
      <c r="S288" s="7">
        <v>4782</v>
      </c>
      <c r="T288" s="8" t="s">
        <v>732</v>
      </c>
      <c r="U288" s="7">
        <v>3</v>
      </c>
    </row>
    <row r="289" spans="19:21" ht="12" customHeight="1" x14ac:dyDescent="0.2">
      <c r="S289" s="7">
        <v>4789</v>
      </c>
      <c r="T289" s="8" t="s">
        <v>733</v>
      </c>
      <c r="U289" s="7">
        <v>3</v>
      </c>
    </row>
    <row r="290" spans="19:21" ht="12" customHeight="1" x14ac:dyDescent="0.2">
      <c r="S290" s="7">
        <v>4791</v>
      </c>
      <c r="T290" s="8" t="s">
        <v>734</v>
      </c>
      <c r="U290" s="7">
        <v>3</v>
      </c>
    </row>
    <row r="291" spans="19:21" ht="12" customHeight="1" x14ac:dyDescent="0.2">
      <c r="S291" s="7">
        <v>4792</v>
      </c>
      <c r="T291" s="8" t="s">
        <v>735</v>
      </c>
      <c r="U291" s="7">
        <v>3</v>
      </c>
    </row>
    <row r="292" spans="19:21" ht="12" customHeight="1" x14ac:dyDescent="0.2">
      <c r="S292" s="7">
        <v>4799</v>
      </c>
      <c r="T292" s="8" t="s">
        <v>736</v>
      </c>
      <c r="U292" s="7">
        <v>3</v>
      </c>
    </row>
    <row r="293" spans="19:21" ht="12" customHeight="1" x14ac:dyDescent="0.2">
      <c r="S293" s="7">
        <v>4911</v>
      </c>
      <c r="T293" s="8" t="s">
        <v>737</v>
      </c>
      <c r="U293" s="7">
        <v>9</v>
      </c>
    </row>
    <row r="294" spans="19:21" ht="12" customHeight="1" x14ac:dyDescent="0.2">
      <c r="S294" s="7">
        <v>4912</v>
      </c>
      <c r="T294" s="8" t="s">
        <v>738</v>
      </c>
      <c r="U294" s="7">
        <v>9</v>
      </c>
    </row>
    <row r="295" spans="19:21" ht="12" customHeight="1" x14ac:dyDescent="0.2">
      <c r="S295" s="7">
        <v>4921</v>
      </c>
      <c r="T295" s="8" t="s">
        <v>739</v>
      </c>
      <c r="U295" s="7">
        <v>9</v>
      </c>
    </row>
    <row r="296" spans="19:21" ht="12" customHeight="1" x14ac:dyDescent="0.2">
      <c r="S296" s="7">
        <v>4922</v>
      </c>
      <c r="T296" s="8" t="s">
        <v>740</v>
      </c>
      <c r="U296" s="7">
        <v>9</v>
      </c>
    </row>
    <row r="297" spans="19:21" ht="12" customHeight="1" x14ac:dyDescent="0.2">
      <c r="S297" s="7">
        <v>4923</v>
      </c>
      <c r="T297" s="8" t="s">
        <v>741</v>
      </c>
      <c r="U297" s="7">
        <v>9</v>
      </c>
    </row>
    <row r="298" spans="19:21" ht="12" customHeight="1" x14ac:dyDescent="0.2">
      <c r="S298" s="7">
        <v>4930</v>
      </c>
      <c r="T298" s="8" t="s">
        <v>742</v>
      </c>
      <c r="U298" s="7">
        <v>9</v>
      </c>
    </row>
    <row r="299" spans="19:21" ht="12" customHeight="1" x14ac:dyDescent="0.2">
      <c r="S299" s="7">
        <v>5011</v>
      </c>
      <c r="T299" s="8" t="s">
        <v>743</v>
      </c>
      <c r="U299" s="7">
        <v>9</v>
      </c>
    </row>
    <row r="300" spans="19:21" ht="12" customHeight="1" x14ac:dyDescent="0.2">
      <c r="S300" s="7">
        <v>5012</v>
      </c>
      <c r="T300" s="8" t="s">
        <v>744</v>
      </c>
      <c r="U300" s="7">
        <v>9</v>
      </c>
    </row>
    <row r="301" spans="19:21" ht="12" customHeight="1" x14ac:dyDescent="0.2">
      <c r="S301" s="7">
        <v>5021</v>
      </c>
      <c r="T301" s="8" t="s">
        <v>745</v>
      </c>
      <c r="U301" s="7">
        <v>9</v>
      </c>
    </row>
    <row r="302" spans="19:21" ht="12" customHeight="1" x14ac:dyDescent="0.2">
      <c r="S302" s="7">
        <v>5022</v>
      </c>
      <c r="T302" s="8" t="s">
        <v>746</v>
      </c>
      <c r="U302" s="7">
        <v>9</v>
      </c>
    </row>
    <row r="303" spans="19:21" ht="12" customHeight="1" x14ac:dyDescent="0.2">
      <c r="S303" s="7">
        <v>5111</v>
      </c>
      <c r="T303" s="8" t="s">
        <v>747</v>
      </c>
      <c r="U303" s="7">
        <v>9</v>
      </c>
    </row>
    <row r="304" spans="19:21" ht="12" customHeight="1" x14ac:dyDescent="0.2">
      <c r="S304" s="7">
        <v>5112</v>
      </c>
      <c r="T304" s="8" t="s">
        <v>748</v>
      </c>
      <c r="U304" s="7">
        <v>9</v>
      </c>
    </row>
    <row r="305" spans="19:21" ht="12" customHeight="1" x14ac:dyDescent="0.2">
      <c r="S305" s="7">
        <v>5121</v>
      </c>
      <c r="T305" s="8" t="s">
        <v>749</v>
      </c>
      <c r="U305" s="7">
        <v>9</v>
      </c>
    </row>
    <row r="306" spans="19:21" ht="12" customHeight="1" x14ac:dyDescent="0.2">
      <c r="S306" s="7">
        <v>5122</v>
      </c>
      <c r="T306" s="8" t="s">
        <v>750</v>
      </c>
      <c r="U306" s="7">
        <v>9</v>
      </c>
    </row>
    <row r="307" spans="19:21" ht="12" customHeight="1" x14ac:dyDescent="0.2">
      <c r="S307" s="7">
        <v>5210</v>
      </c>
      <c r="T307" s="8" t="s">
        <v>751</v>
      </c>
      <c r="U307" s="7">
        <v>9</v>
      </c>
    </row>
    <row r="308" spans="19:21" ht="12" customHeight="1" x14ac:dyDescent="0.2">
      <c r="S308" s="7">
        <v>5221</v>
      </c>
      <c r="T308" s="8" t="s">
        <v>752</v>
      </c>
      <c r="U308" s="7">
        <v>6</v>
      </c>
    </row>
    <row r="309" spans="19:21" ht="12" customHeight="1" x14ac:dyDescent="0.2">
      <c r="S309" s="7">
        <v>5222</v>
      </c>
      <c r="T309" s="8" t="s">
        <v>753</v>
      </c>
      <c r="U309" s="7">
        <v>9</v>
      </c>
    </row>
    <row r="310" spans="19:21" ht="12" customHeight="1" x14ac:dyDescent="0.2">
      <c r="S310" s="7">
        <v>5223</v>
      </c>
      <c r="T310" s="8" t="s">
        <v>754</v>
      </c>
      <c r="U310" s="7">
        <v>9</v>
      </c>
    </row>
    <row r="311" spans="19:21" ht="12" customHeight="1" x14ac:dyDescent="0.2">
      <c r="S311" s="7">
        <v>5224</v>
      </c>
      <c r="T311" s="8" t="s">
        <v>755</v>
      </c>
      <c r="U311" s="7">
        <v>9</v>
      </c>
    </row>
    <row r="312" spans="19:21" ht="12" customHeight="1" x14ac:dyDescent="0.2">
      <c r="S312" s="7">
        <v>5229</v>
      </c>
      <c r="T312" s="8" t="s">
        <v>756</v>
      </c>
      <c r="U312" s="7">
        <v>9</v>
      </c>
    </row>
    <row r="313" spans="19:21" ht="12" customHeight="1" x14ac:dyDescent="0.2">
      <c r="S313" s="7">
        <v>5310</v>
      </c>
      <c r="T313" s="8" t="s">
        <v>757</v>
      </c>
      <c r="U313" s="7">
        <v>9</v>
      </c>
    </row>
    <row r="314" spans="19:21" ht="12" customHeight="1" x14ac:dyDescent="0.2">
      <c r="S314" s="7">
        <v>5320</v>
      </c>
      <c r="T314" s="8" t="s">
        <v>758</v>
      </c>
      <c r="U314" s="7">
        <v>9</v>
      </c>
    </row>
    <row r="315" spans="19:21" ht="12" customHeight="1" x14ac:dyDescent="0.2">
      <c r="S315" s="7">
        <v>5511</v>
      </c>
      <c r="T315" s="8" t="s">
        <v>759</v>
      </c>
      <c r="U315" s="7">
        <v>9</v>
      </c>
    </row>
    <row r="316" spans="19:21" ht="12" customHeight="1" x14ac:dyDescent="0.2">
      <c r="S316" s="7">
        <v>5512</v>
      </c>
      <c r="T316" s="8" t="s">
        <v>760</v>
      </c>
      <c r="U316" s="7">
        <v>9</v>
      </c>
    </row>
    <row r="317" spans="19:21" ht="12" customHeight="1" x14ac:dyDescent="0.2">
      <c r="S317" s="7">
        <v>5513</v>
      </c>
      <c r="T317" s="8" t="s">
        <v>761</v>
      </c>
      <c r="U317" s="7">
        <v>6</v>
      </c>
    </row>
    <row r="318" spans="19:21" ht="12" customHeight="1" x14ac:dyDescent="0.2">
      <c r="S318" s="7">
        <v>5514</v>
      </c>
      <c r="T318" s="8" t="s">
        <v>762</v>
      </c>
      <c r="U318" s="7">
        <v>6</v>
      </c>
    </row>
    <row r="319" spans="19:21" ht="12" customHeight="1" x14ac:dyDescent="0.2">
      <c r="S319" s="7">
        <v>5519</v>
      </c>
      <c r="T319" s="8" t="s">
        <v>763</v>
      </c>
      <c r="U319" s="7">
        <v>6</v>
      </c>
    </row>
    <row r="320" spans="19:21" ht="12" customHeight="1" x14ac:dyDescent="0.2">
      <c r="S320" s="7">
        <v>5520</v>
      </c>
      <c r="T320" s="8" t="s">
        <v>764</v>
      </c>
      <c r="U320" s="7">
        <v>6</v>
      </c>
    </row>
    <row r="321" spans="19:21" ht="12" customHeight="1" x14ac:dyDescent="0.2">
      <c r="S321" s="7">
        <v>5530</v>
      </c>
      <c r="T321" s="8" t="s">
        <v>765</v>
      </c>
      <c r="U321" s="7">
        <v>6</v>
      </c>
    </row>
    <row r="322" spans="19:21" ht="12" customHeight="1" x14ac:dyDescent="0.2">
      <c r="S322" s="7">
        <v>5590</v>
      </c>
      <c r="T322" s="8" t="s">
        <v>766</v>
      </c>
      <c r="U322" s="7">
        <v>6</v>
      </c>
    </row>
    <row r="323" spans="19:21" ht="12" customHeight="1" x14ac:dyDescent="0.2">
      <c r="S323" s="7">
        <v>5611</v>
      </c>
      <c r="T323" s="8" t="s">
        <v>767</v>
      </c>
      <c r="U323" s="7">
        <v>3</v>
      </c>
    </row>
    <row r="324" spans="19:21" ht="12" customHeight="1" x14ac:dyDescent="0.2">
      <c r="S324" s="7">
        <v>5612</v>
      </c>
      <c r="T324" s="8" t="s">
        <v>768</v>
      </c>
      <c r="U324" s="7">
        <v>3</v>
      </c>
    </row>
    <row r="325" spans="19:21" ht="12" customHeight="1" x14ac:dyDescent="0.2">
      <c r="S325" s="7">
        <v>5613</v>
      </c>
      <c r="T325" s="8" t="s">
        <v>769</v>
      </c>
      <c r="U325" s="7">
        <v>3</v>
      </c>
    </row>
    <row r="326" spans="19:21" ht="12" customHeight="1" x14ac:dyDescent="0.2">
      <c r="S326" s="7">
        <v>5619</v>
      </c>
      <c r="T326" s="8" t="s">
        <v>770</v>
      </c>
      <c r="U326" s="7">
        <v>3</v>
      </c>
    </row>
    <row r="327" spans="19:21" ht="12" customHeight="1" x14ac:dyDescent="0.2">
      <c r="S327" s="7">
        <v>5621</v>
      </c>
      <c r="T327" s="8" t="s">
        <v>771</v>
      </c>
      <c r="U327" s="7">
        <v>3</v>
      </c>
    </row>
    <row r="328" spans="19:21" ht="12" customHeight="1" x14ac:dyDescent="0.2">
      <c r="S328" s="7">
        <v>5629</v>
      </c>
      <c r="T328" s="8" t="s">
        <v>772</v>
      </c>
      <c r="U328" s="7">
        <v>3</v>
      </c>
    </row>
    <row r="329" spans="19:21" ht="12" customHeight="1" x14ac:dyDescent="0.2">
      <c r="S329" s="7">
        <v>5630</v>
      </c>
      <c r="T329" s="8" t="s">
        <v>773</v>
      </c>
      <c r="U329" s="7">
        <v>3</v>
      </c>
    </row>
    <row r="330" spans="19:21" ht="12" customHeight="1" x14ac:dyDescent="0.2">
      <c r="S330" s="7">
        <v>5811</v>
      </c>
      <c r="T330" s="8" t="s">
        <v>774</v>
      </c>
      <c r="U330" s="7">
        <v>3</v>
      </c>
    </row>
    <row r="331" spans="19:21" ht="12" customHeight="1" x14ac:dyDescent="0.2">
      <c r="S331" s="7">
        <v>5812</v>
      </c>
      <c r="T331" s="8" t="s">
        <v>775</v>
      </c>
      <c r="U331" s="7">
        <v>3</v>
      </c>
    </row>
    <row r="332" spans="19:21" ht="12" customHeight="1" x14ac:dyDescent="0.2">
      <c r="S332" s="7">
        <v>5813</v>
      </c>
      <c r="T332" s="8" t="s">
        <v>776</v>
      </c>
      <c r="U332" s="7">
        <v>3</v>
      </c>
    </row>
    <row r="333" spans="19:21" ht="12" customHeight="1" x14ac:dyDescent="0.2">
      <c r="S333" s="7">
        <v>5819</v>
      </c>
      <c r="T333" s="8" t="s">
        <v>777</v>
      </c>
      <c r="U333" s="7">
        <v>3</v>
      </c>
    </row>
    <row r="334" spans="19:21" ht="12" customHeight="1" x14ac:dyDescent="0.2">
      <c r="S334" s="7">
        <v>5820</v>
      </c>
      <c r="T334" s="8" t="s">
        <v>778</v>
      </c>
      <c r="U334" s="7">
        <v>3</v>
      </c>
    </row>
    <row r="335" spans="19:21" ht="12" customHeight="1" x14ac:dyDescent="0.2">
      <c r="S335" s="7">
        <v>5911</v>
      </c>
      <c r="T335" s="8" t="s">
        <v>779</v>
      </c>
      <c r="U335" s="7">
        <v>3</v>
      </c>
    </row>
    <row r="336" spans="19:21" ht="12" customHeight="1" x14ac:dyDescent="0.2">
      <c r="S336" s="7">
        <v>5912</v>
      </c>
      <c r="T336" s="8" t="s">
        <v>780</v>
      </c>
      <c r="U336" s="7">
        <v>3</v>
      </c>
    </row>
    <row r="337" spans="19:21" ht="12" customHeight="1" x14ac:dyDescent="0.2">
      <c r="S337" s="7">
        <v>5913</v>
      </c>
      <c r="T337" s="8" t="s">
        <v>781</v>
      </c>
      <c r="U337" s="7">
        <v>3</v>
      </c>
    </row>
    <row r="338" spans="19:21" ht="12" customHeight="1" x14ac:dyDescent="0.2">
      <c r="S338" s="7">
        <v>5914</v>
      </c>
      <c r="T338" s="8" t="s">
        <v>782</v>
      </c>
      <c r="U338" s="7">
        <v>3</v>
      </c>
    </row>
    <row r="339" spans="19:21" ht="12" customHeight="1" x14ac:dyDescent="0.2">
      <c r="S339" s="7">
        <v>5920</v>
      </c>
      <c r="T339" s="8" t="s">
        <v>783</v>
      </c>
      <c r="U339" s="7">
        <v>3</v>
      </c>
    </row>
    <row r="340" spans="19:21" ht="12" customHeight="1" x14ac:dyDescent="0.2">
      <c r="S340" s="7">
        <v>6010</v>
      </c>
      <c r="T340" s="8" t="s">
        <v>784</v>
      </c>
      <c r="U340" s="7">
        <v>3</v>
      </c>
    </row>
    <row r="341" spans="19:21" ht="12" customHeight="1" x14ac:dyDescent="0.2">
      <c r="S341" s="7">
        <v>6020</v>
      </c>
      <c r="T341" s="8" t="s">
        <v>785</v>
      </c>
      <c r="U341" s="7">
        <v>3</v>
      </c>
    </row>
    <row r="342" spans="19:21" ht="12" customHeight="1" x14ac:dyDescent="0.2">
      <c r="S342" s="7">
        <v>6110</v>
      </c>
      <c r="T342" s="8" t="s">
        <v>786</v>
      </c>
      <c r="U342" s="7">
        <v>3</v>
      </c>
    </row>
    <row r="343" spans="19:21" ht="12" customHeight="1" x14ac:dyDescent="0.2">
      <c r="S343" s="7">
        <v>6120</v>
      </c>
      <c r="T343" s="8" t="s">
        <v>787</v>
      </c>
      <c r="U343" s="7">
        <v>3</v>
      </c>
    </row>
    <row r="344" spans="19:21" ht="12" customHeight="1" x14ac:dyDescent="0.2">
      <c r="S344" s="7">
        <v>6130</v>
      </c>
      <c r="T344" s="8" t="s">
        <v>788</v>
      </c>
      <c r="U344" s="7">
        <v>3</v>
      </c>
    </row>
    <row r="345" spans="19:21" ht="12" customHeight="1" x14ac:dyDescent="0.2">
      <c r="S345" s="7">
        <v>6190</v>
      </c>
      <c r="T345" s="8" t="s">
        <v>789</v>
      </c>
      <c r="U345" s="7">
        <v>3</v>
      </c>
    </row>
    <row r="346" spans="19:21" ht="12" customHeight="1" x14ac:dyDescent="0.2">
      <c r="S346" s="7">
        <v>6201</v>
      </c>
      <c r="T346" s="8" t="s">
        <v>790</v>
      </c>
      <c r="U346" s="7">
        <v>3</v>
      </c>
    </row>
    <row r="347" spans="19:21" ht="12" customHeight="1" x14ac:dyDescent="0.2">
      <c r="S347" s="7">
        <v>6202</v>
      </c>
      <c r="T347" s="8" t="s">
        <v>791</v>
      </c>
      <c r="U347" s="7">
        <v>3</v>
      </c>
    </row>
    <row r="348" spans="19:21" ht="12" customHeight="1" x14ac:dyDescent="0.2">
      <c r="S348" s="7">
        <v>6209</v>
      </c>
      <c r="T348" s="8" t="s">
        <v>792</v>
      </c>
      <c r="U348" s="7">
        <v>3</v>
      </c>
    </row>
    <row r="349" spans="19:21" ht="12" customHeight="1" x14ac:dyDescent="0.2">
      <c r="S349" s="7">
        <v>6311</v>
      </c>
      <c r="T349" s="8" t="s">
        <v>793</v>
      </c>
      <c r="U349" s="7">
        <v>3</v>
      </c>
    </row>
    <row r="350" spans="19:21" ht="12" customHeight="1" x14ac:dyDescent="0.2">
      <c r="S350" s="7">
        <v>6312</v>
      </c>
      <c r="T350" s="8" t="s">
        <v>794</v>
      </c>
      <c r="U350" s="7">
        <v>3</v>
      </c>
    </row>
    <row r="351" spans="19:21" ht="12" customHeight="1" x14ac:dyDescent="0.2">
      <c r="S351" s="7">
        <v>6391</v>
      </c>
      <c r="T351" s="8" t="s">
        <v>795</v>
      </c>
      <c r="U351" s="7">
        <v>3</v>
      </c>
    </row>
    <row r="352" spans="19:21" ht="12" customHeight="1" x14ac:dyDescent="0.2">
      <c r="S352" s="7">
        <v>6399</v>
      </c>
      <c r="T352" s="8" t="s">
        <v>796</v>
      </c>
      <c r="U352" s="7">
        <v>3</v>
      </c>
    </row>
    <row r="353" spans="19:21" ht="12" customHeight="1" x14ac:dyDescent="0.2">
      <c r="S353" s="7">
        <v>6411</v>
      </c>
      <c r="T353" s="8" t="s">
        <v>797</v>
      </c>
      <c r="U353" s="7">
        <v>3</v>
      </c>
    </row>
    <row r="354" spans="19:21" ht="12" customHeight="1" x14ac:dyDescent="0.2">
      <c r="S354" s="7">
        <v>6412</v>
      </c>
      <c r="T354" s="8" t="s">
        <v>798</v>
      </c>
      <c r="U354" s="7">
        <v>3</v>
      </c>
    </row>
    <row r="355" spans="19:21" ht="12" customHeight="1" x14ac:dyDescent="0.2">
      <c r="S355" s="7">
        <v>6421</v>
      </c>
      <c r="T355" s="8" t="s">
        <v>799</v>
      </c>
      <c r="U355" s="7">
        <v>3</v>
      </c>
    </row>
    <row r="356" spans="19:21" ht="12" customHeight="1" x14ac:dyDescent="0.2">
      <c r="S356" s="7">
        <v>6422</v>
      </c>
      <c r="T356" s="8" t="s">
        <v>800</v>
      </c>
      <c r="U356" s="7">
        <v>3</v>
      </c>
    </row>
    <row r="357" spans="19:21" ht="12" customHeight="1" x14ac:dyDescent="0.2">
      <c r="S357" s="7">
        <v>6423</v>
      </c>
      <c r="T357" s="8" t="s">
        <v>801</v>
      </c>
      <c r="U357" s="7">
        <v>3</v>
      </c>
    </row>
    <row r="358" spans="19:21" ht="12" customHeight="1" x14ac:dyDescent="0.2">
      <c r="S358" s="7">
        <v>6424</v>
      </c>
      <c r="T358" s="8" t="s">
        <v>802</v>
      </c>
      <c r="U358" s="7">
        <v>3</v>
      </c>
    </row>
    <row r="359" spans="19:21" ht="12" customHeight="1" x14ac:dyDescent="0.2">
      <c r="S359" s="7">
        <v>6431</v>
      </c>
      <c r="T359" s="8" t="s">
        <v>803</v>
      </c>
      <c r="U359" s="7">
        <v>3</v>
      </c>
    </row>
    <row r="360" spans="19:21" ht="12" customHeight="1" x14ac:dyDescent="0.2">
      <c r="S360" s="7">
        <v>6432</v>
      </c>
      <c r="T360" s="8" t="s">
        <v>804</v>
      </c>
      <c r="U360" s="7">
        <v>3</v>
      </c>
    </row>
    <row r="361" spans="19:21" ht="12" customHeight="1" x14ac:dyDescent="0.2">
      <c r="S361" s="7">
        <v>6491</v>
      </c>
      <c r="T361" s="8" t="s">
        <v>805</v>
      </c>
      <c r="U361" s="7">
        <v>3</v>
      </c>
    </row>
    <row r="362" spans="19:21" ht="12" customHeight="1" x14ac:dyDescent="0.2">
      <c r="S362" s="7">
        <v>6492</v>
      </c>
      <c r="T362" s="8" t="s">
        <v>806</v>
      </c>
      <c r="U362" s="7">
        <v>9</v>
      </c>
    </row>
    <row r="363" spans="19:21" ht="12" customHeight="1" x14ac:dyDescent="0.2">
      <c r="S363" s="7">
        <v>6493</v>
      </c>
      <c r="T363" s="8" t="s">
        <v>807</v>
      </c>
      <c r="U363" s="7">
        <v>9</v>
      </c>
    </row>
    <row r="364" spans="19:21" ht="12" customHeight="1" x14ac:dyDescent="0.2">
      <c r="S364" s="7">
        <v>6494</v>
      </c>
      <c r="T364" s="8" t="s">
        <v>808</v>
      </c>
      <c r="U364" s="7">
        <v>9</v>
      </c>
    </row>
    <row r="365" spans="19:21" ht="12" customHeight="1" x14ac:dyDescent="0.2">
      <c r="S365" s="7">
        <v>6495</v>
      </c>
      <c r="T365" s="8" t="s">
        <v>809</v>
      </c>
      <c r="U365" s="7">
        <v>9</v>
      </c>
    </row>
    <row r="366" spans="19:21" ht="12" customHeight="1" x14ac:dyDescent="0.2">
      <c r="S366" s="7">
        <v>6499</v>
      </c>
      <c r="T366" s="8" t="s">
        <v>810</v>
      </c>
      <c r="U366" s="7">
        <v>9</v>
      </c>
    </row>
    <row r="367" spans="19:21" ht="12" customHeight="1" x14ac:dyDescent="0.2">
      <c r="S367" s="7">
        <v>6511</v>
      </c>
      <c r="T367" s="8" t="s">
        <v>811</v>
      </c>
      <c r="U367" s="7">
        <v>9</v>
      </c>
    </row>
    <row r="368" spans="19:21" ht="12" customHeight="1" x14ac:dyDescent="0.2">
      <c r="S368" s="7">
        <v>6512</v>
      </c>
      <c r="T368" s="8" t="s">
        <v>812</v>
      </c>
      <c r="U368" s="7">
        <v>9</v>
      </c>
    </row>
    <row r="369" spans="19:21" ht="12" customHeight="1" x14ac:dyDescent="0.2">
      <c r="S369" s="7">
        <v>6513</v>
      </c>
      <c r="T369" s="8" t="s">
        <v>813</v>
      </c>
      <c r="U369" s="7">
        <v>9</v>
      </c>
    </row>
    <row r="370" spans="19:21" ht="12" customHeight="1" x14ac:dyDescent="0.2">
      <c r="S370" s="7">
        <v>6514</v>
      </c>
      <c r="T370" s="8" t="s">
        <v>814</v>
      </c>
      <c r="U370" s="7">
        <v>9</v>
      </c>
    </row>
    <row r="371" spans="19:21" ht="12" customHeight="1" x14ac:dyDescent="0.2">
      <c r="S371" s="7">
        <v>6521</v>
      </c>
      <c r="T371" s="8" t="s">
        <v>815</v>
      </c>
      <c r="U371" s="7">
        <v>6</v>
      </c>
    </row>
    <row r="372" spans="19:21" ht="12" customHeight="1" x14ac:dyDescent="0.2">
      <c r="S372" s="7">
        <v>6522</v>
      </c>
      <c r="T372" s="8" t="s">
        <v>816</v>
      </c>
      <c r="U372" s="7">
        <v>6</v>
      </c>
    </row>
    <row r="373" spans="19:21" ht="12" customHeight="1" x14ac:dyDescent="0.2">
      <c r="S373" s="7">
        <v>6531</v>
      </c>
      <c r="T373" s="8" t="s">
        <v>817</v>
      </c>
      <c r="U373" s="7">
        <v>9</v>
      </c>
    </row>
    <row r="374" spans="19:21" ht="12" customHeight="1" x14ac:dyDescent="0.2">
      <c r="S374" s="7">
        <v>6532</v>
      </c>
      <c r="T374" s="8" t="s">
        <v>818</v>
      </c>
      <c r="U374" s="7">
        <v>9</v>
      </c>
    </row>
    <row r="375" spans="19:21" ht="12" customHeight="1" x14ac:dyDescent="0.2">
      <c r="S375" s="7">
        <v>6611</v>
      </c>
      <c r="T375" s="8" t="s">
        <v>819</v>
      </c>
      <c r="U375" s="7">
        <v>9</v>
      </c>
    </row>
    <row r="376" spans="19:21" ht="12" customHeight="1" x14ac:dyDescent="0.2">
      <c r="S376" s="7">
        <v>6612</v>
      </c>
      <c r="T376" s="8" t="s">
        <v>820</v>
      </c>
      <c r="U376" s="7">
        <v>9</v>
      </c>
    </row>
    <row r="377" spans="19:21" ht="12" customHeight="1" x14ac:dyDescent="0.2">
      <c r="S377" s="7">
        <v>6613</v>
      </c>
      <c r="T377" s="8" t="s">
        <v>821</v>
      </c>
      <c r="U377" s="7">
        <v>9</v>
      </c>
    </row>
    <row r="378" spans="19:21" ht="12" customHeight="1" x14ac:dyDescent="0.2">
      <c r="S378" s="7">
        <v>6614</v>
      </c>
      <c r="T378" s="8" t="s">
        <v>822</v>
      </c>
      <c r="U378" s="7">
        <v>9</v>
      </c>
    </row>
    <row r="379" spans="19:21" ht="12" customHeight="1" x14ac:dyDescent="0.2">
      <c r="S379" s="7">
        <v>6615</v>
      </c>
      <c r="T379" s="8" t="s">
        <v>823</v>
      </c>
      <c r="U379" s="7">
        <v>9</v>
      </c>
    </row>
    <row r="380" spans="19:21" ht="12" customHeight="1" x14ac:dyDescent="0.2">
      <c r="S380" s="7">
        <v>6619</v>
      </c>
      <c r="T380" s="8" t="s">
        <v>824</v>
      </c>
      <c r="U380" s="7">
        <v>9</v>
      </c>
    </row>
    <row r="381" spans="19:21" ht="12" customHeight="1" x14ac:dyDescent="0.2">
      <c r="S381" s="7">
        <v>6621</v>
      </c>
      <c r="T381" s="8" t="s">
        <v>825</v>
      </c>
      <c r="U381" s="7">
        <v>9</v>
      </c>
    </row>
    <row r="382" spans="19:21" ht="12" customHeight="1" x14ac:dyDescent="0.2">
      <c r="S382" s="7">
        <v>6629</v>
      </c>
      <c r="T382" s="8" t="s">
        <v>826</v>
      </c>
      <c r="U382" s="7">
        <v>9</v>
      </c>
    </row>
    <row r="383" spans="19:21" ht="12" customHeight="1" x14ac:dyDescent="0.2">
      <c r="S383" s="7">
        <v>6630</v>
      </c>
      <c r="T383" s="8" t="s">
        <v>827</v>
      </c>
      <c r="U383" s="7">
        <v>9</v>
      </c>
    </row>
    <row r="384" spans="19:21" ht="12" customHeight="1" x14ac:dyDescent="0.2">
      <c r="S384" s="7">
        <v>6810</v>
      </c>
      <c r="T384" s="8" t="s">
        <v>828</v>
      </c>
      <c r="U384" s="7">
        <v>6</v>
      </c>
    </row>
    <row r="385" spans="19:21" ht="12" customHeight="1" x14ac:dyDescent="0.2">
      <c r="S385" s="7">
        <v>6820</v>
      </c>
      <c r="T385" s="8" t="s">
        <v>829</v>
      </c>
      <c r="U385" s="7">
        <v>6</v>
      </c>
    </row>
    <row r="386" spans="19:21" ht="12" customHeight="1" x14ac:dyDescent="0.2">
      <c r="S386" s="7">
        <v>6910</v>
      </c>
      <c r="T386" s="8" t="s">
        <v>830</v>
      </c>
      <c r="U386" s="7">
        <v>6</v>
      </c>
    </row>
    <row r="387" spans="19:21" ht="12" customHeight="1" x14ac:dyDescent="0.2">
      <c r="S387" s="7">
        <v>6920</v>
      </c>
      <c r="T387" s="8" t="s">
        <v>831</v>
      </c>
      <c r="U387" s="7">
        <v>6</v>
      </c>
    </row>
    <row r="388" spans="19:21" ht="12" customHeight="1" x14ac:dyDescent="0.2">
      <c r="S388" s="7">
        <v>7010</v>
      </c>
      <c r="T388" s="8" t="s">
        <v>832</v>
      </c>
      <c r="U388" s="7">
        <v>3</v>
      </c>
    </row>
    <row r="389" spans="19:21" ht="12" customHeight="1" x14ac:dyDescent="0.2">
      <c r="S389" s="7">
        <v>7020</v>
      </c>
      <c r="T389" s="8" t="s">
        <v>833</v>
      </c>
      <c r="U389" s="7">
        <v>6</v>
      </c>
    </row>
    <row r="390" spans="19:21" ht="12" customHeight="1" x14ac:dyDescent="0.2">
      <c r="S390" s="7">
        <v>7110</v>
      </c>
      <c r="T390" s="8" t="s">
        <v>834</v>
      </c>
      <c r="U390" s="7">
        <v>3</v>
      </c>
    </row>
    <row r="391" spans="19:21" ht="12" customHeight="1" x14ac:dyDescent="0.2">
      <c r="S391" s="7">
        <v>7120</v>
      </c>
      <c r="T391" s="8" t="s">
        <v>835</v>
      </c>
      <c r="U391" s="7">
        <v>3</v>
      </c>
    </row>
    <row r="392" spans="19:21" ht="12" customHeight="1" x14ac:dyDescent="0.2">
      <c r="S392" s="7">
        <v>7210</v>
      </c>
      <c r="T392" s="8" t="s">
        <v>836</v>
      </c>
      <c r="U392" s="7">
        <v>3</v>
      </c>
    </row>
    <row r="393" spans="19:21" ht="12" customHeight="1" x14ac:dyDescent="0.2">
      <c r="S393" s="7">
        <v>7220</v>
      </c>
      <c r="T393" s="8" t="s">
        <v>837</v>
      </c>
      <c r="U393" s="7">
        <v>3</v>
      </c>
    </row>
    <row r="394" spans="19:21" ht="12" customHeight="1" x14ac:dyDescent="0.2">
      <c r="S394" s="7">
        <v>7310</v>
      </c>
      <c r="T394" s="8" t="s">
        <v>838</v>
      </c>
      <c r="U394" s="7">
        <v>3</v>
      </c>
    </row>
    <row r="395" spans="19:21" ht="12" customHeight="1" x14ac:dyDescent="0.2">
      <c r="S395" s="7">
        <v>7320</v>
      </c>
      <c r="T395" s="8" t="s">
        <v>839</v>
      </c>
      <c r="U395" s="7">
        <v>3</v>
      </c>
    </row>
    <row r="396" spans="19:21" ht="12" customHeight="1" x14ac:dyDescent="0.2">
      <c r="S396" s="7">
        <v>7410</v>
      </c>
      <c r="T396" s="8" t="s">
        <v>840</v>
      </c>
      <c r="U396" s="7">
        <v>3</v>
      </c>
    </row>
    <row r="397" spans="19:21" ht="12" customHeight="1" x14ac:dyDescent="0.2">
      <c r="S397" s="7">
        <v>7420</v>
      </c>
      <c r="T397" s="8" t="s">
        <v>841</v>
      </c>
      <c r="U397" s="7">
        <v>3</v>
      </c>
    </row>
    <row r="398" spans="19:21" ht="12" customHeight="1" x14ac:dyDescent="0.2">
      <c r="S398" s="7">
        <v>7490</v>
      </c>
      <c r="T398" s="8" t="s">
        <v>842</v>
      </c>
      <c r="U398" s="7">
        <v>3</v>
      </c>
    </row>
    <row r="399" spans="19:21" ht="12" customHeight="1" x14ac:dyDescent="0.2">
      <c r="S399" s="7">
        <v>7500</v>
      </c>
      <c r="T399" s="8" t="s">
        <v>843</v>
      </c>
      <c r="U399" s="7">
        <v>3</v>
      </c>
    </row>
    <row r="400" spans="19:21" ht="12" customHeight="1" x14ac:dyDescent="0.2">
      <c r="S400" s="7">
        <v>7710</v>
      </c>
      <c r="T400" s="8" t="s">
        <v>844</v>
      </c>
      <c r="U400" s="7">
        <v>9</v>
      </c>
    </row>
    <row r="401" spans="19:21" ht="12" customHeight="1" x14ac:dyDescent="0.2">
      <c r="S401" s="7">
        <v>7721</v>
      </c>
      <c r="T401" s="8" t="s">
        <v>845</v>
      </c>
      <c r="U401" s="7">
        <v>3</v>
      </c>
    </row>
    <row r="402" spans="19:21" ht="12" customHeight="1" x14ac:dyDescent="0.2">
      <c r="S402" s="7">
        <v>7722</v>
      </c>
      <c r="T402" s="8" t="s">
        <v>846</v>
      </c>
      <c r="U402" s="7">
        <v>3</v>
      </c>
    </row>
    <row r="403" spans="19:21" ht="12" customHeight="1" x14ac:dyDescent="0.2">
      <c r="S403" s="7">
        <v>7729</v>
      </c>
      <c r="T403" s="8" t="s">
        <v>847</v>
      </c>
      <c r="U403" s="7">
        <v>3</v>
      </c>
    </row>
    <row r="404" spans="19:21" ht="12" customHeight="1" x14ac:dyDescent="0.2">
      <c r="S404" s="7">
        <v>7730</v>
      </c>
      <c r="T404" s="8" t="s">
        <v>848</v>
      </c>
      <c r="U404" s="7">
        <v>3</v>
      </c>
    </row>
    <row r="405" spans="19:21" ht="12" customHeight="1" x14ac:dyDescent="0.2">
      <c r="S405" s="7">
        <v>7740</v>
      </c>
      <c r="T405" s="8" t="s">
        <v>849</v>
      </c>
      <c r="U405" s="7">
        <v>3</v>
      </c>
    </row>
    <row r="406" spans="19:21" ht="12" customHeight="1" x14ac:dyDescent="0.2">
      <c r="S406" s="7">
        <v>7810</v>
      </c>
      <c r="T406" s="8" t="s">
        <v>850</v>
      </c>
      <c r="U406" s="7">
        <v>6</v>
      </c>
    </row>
    <row r="407" spans="19:21" ht="12" customHeight="1" x14ac:dyDescent="0.2">
      <c r="S407" s="7">
        <v>7820</v>
      </c>
      <c r="T407" s="8" t="s">
        <v>851</v>
      </c>
      <c r="U407" s="7">
        <v>6</v>
      </c>
    </row>
    <row r="408" spans="19:21" ht="12" customHeight="1" x14ac:dyDescent="0.2">
      <c r="S408" s="7">
        <v>7830</v>
      </c>
      <c r="T408" s="8" t="s">
        <v>852</v>
      </c>
      <c r="U408" s="7">
        <v>6</v>
      </c>
    </row>
    <row r="409" spans="19:21" ht="12" customHeight="1" x14ac:dyDescent="0.2">
      <c r="S409" s="7">
        <v>7911</v>
      </c>
      <c r="T409" s="8" t="s">
        <v>853</v>
      </c>
      <c r="U409" s="7">
        <v>6</v>
      </c>
    </row>
    <row r="410" spans="19:21" ht="12" customHeight="1" x14ac:dyDescent="0.2">
      <c r="S410" s="7">
        <v>7912</v>
      </c>
      <c r="T410" s="8" t="s">
        <v>854</v>
      </c>
      <c r="U410" s="7">
        <v>6</v>
      </c>
    </row>
    <row r="411" spans="19:21" ht="12" customHeight="1" x14ac:dyDescent="0.2">
      <c r="S411" s="7">
        <v>7990</v>
      </c>
      <c r="T411" s="8" t="s">
        <v>855</v>
      </c>
      <c r="U411" s="7">
        <v>6</v>
      </c>
    </row>
    <row r="412" spans="19:21" ht="12" customHeight="1" x14ac:dyDescent="0.2">
      <c r="S412" s="7">
        <v>8010</v>
      </c>
      <c r="T412" s="8" t="s">
        <v>856</v>
      </c>
      <c r="U412" s="7">
        <v>9</v>
      </c>
    </row>
    <row r="413" spans="19:21" ht="12" customHeight="1" x14ac:dyDescent="0.2">
      <c r="S413" s="7">
        <v>8020</v>
      </c>
      <c r="T413" s="8" t="s">
        <v>857</v>
      </c>
      <c r="U413" s="7">
        <v>9</v>
      </c>
    </row>
    <row r="414" spans="19:21" ht="12" customHeight="1" x14ac:dyDescent="0.2">
      <c r="S414" s="7">
        <v>8030</v>
      </c>
      <c r="T414" s="8" t="s">
        <v>858</v>
      </c>
      <c r="U414" s="7">
        <v>3</v>
      </c>
    </row>
    <row r="415" spans="19:21" ht="12" customHeight="1" x14ac:dyDescent="0.2">
      <c r="S415" s="7">
        <v>8110</v>
      </c>
      <c r="T415" s="8" t="s">
        <v>859</v>
      </c>
      <c r="U415" s="7">
        <v>3</v>
      </c>
    </row>
    <row r="416" spans="19:21" ht="12" customHeight="1" x14ac:dyDescent="0.2">
      <c r="S416" s="7">
        <v>8121</v>
      </c>
      <c r="T416" s="8" t="s">
        <v>860</v>
      </c>
      <c r="U416" s="7">
        <v>3</v>
      </c>
    </row>
    <row r="417" spans="19:21" ht="12" customHeight="1" x14ac:dyDescent="0.2">
      <c r="S417" s="7">
        <v>8129</v>
      </c>
      <c r="T417" s="8" t="s">
        <v>861</v>
      </c>
      <c r="U417" s="7">
        <v>3</v>
      </c>
    </row>
    <row r="418" spans="19:21" ht="12" customHeight="1" x14ac:dyDescent="0.2">
      <c r="S418" s="7">
        <v>8130</v>
      </c>
      <c r="T418" s="8" t="s">
        <v>862</v>
      </c>
      <c r="U418" s="7">
        <v>3</v>
      </c>
    </row>
    <row r="419" spans="19:21" ht="12" customHeight="1" x14ac:dyDescent="0.2">
      <c r="S419" s="7">
        <v>8211</v>
      </c>
      <c r="T419" s="8" t="s">
        <v>863</v>
      </c>
      <c r="U419" s="7">
        <v>3</v>
      </c>
    </row>
    <row r="420" spans="19:21" ht="12" customHeight="1" x14ac:dyDescent="0.2">
      <c r="S420" s="7">
        <v>8219</v>
      </c>
      <c r="T420" s="8" t="s">
        <v>864</v>
      </c>
      <c r="U420" s="7">
        <v>3</v>
      </c>
    </row>
    <row r="421" spans="19:21" ht="12" customHeight="1" x14ac:dyDescent="0.2">
      <c r="S421" s="7">
        <v>8220</v>
      </c>
      <c r="T421" s="8" t="s">
        <v>865</v>
      </c>
      <c r="U421" s="7">
        <v>3</v>
      </c>
    </row>
    <row r="422" spans="19:21" ht="12" customHeight="1" x14ac:dyDescent="0.2">
      <c r="S422" s="7">
        <v>8230</v>
      </c>
      <c r="T422" s="8" t="s">
        <v>866</v>
      </c>
      <c r="U422" s="7">
        <v>3</v>
      </c>
    </row>
    <row r="423" spans="19:21" ht="12" customHeight="1" x14ac:dyDescent="0.2">
      <c r="S423" s="7">
        <v>8291</v>
      </c>
      <c r="T423" s="8" t="s">
        <v>867</v>
      </c>
      <c r="U423" s="7">
        <v>3</v>
      </c>
    </row>
    <row r="424" spans="19:21" ht="12" customHeight="1" x14ac:dyDescent="0.2">
      <c r="S424" s="7">
        <v>8292</v>
      </c>
      <c r="T424" s="8" t="s">
        <v>868</v>
      </c>
      <c r="U424" s="7">
        <v>3</v>
      </c>
    </row>
    <row r="425" spans="19:21" ht="12" customHeight="1" x14ac:dyDescent="0.2">
      <c r="S425" s="7">
        <v>8299</v>
      </c>
      <c r="T425" s="8" t="s">
        <v>869</v>
      </c>
      <c r="U425" s="7">
        <v>3</v>
      </c>
    </row>
    <row r="426" spans="19:21" ht="12" customHeight="1" x14ac:dyDescent="0.2">
      <c r="S426" s="7">
        <v>8411</v>
      </c>
      <c r="T426" s="8" t="s">
        <v>870</v>
      </c>
      <c r="U426" s="7">
        <v>9</v>
      </c>
    </row>
    <row r="427" spans="19:21" ht="12" customHeight="1" x14ac:dyDescent="0.2">
      <c r="S427" s="7">
        <v>8412</v>
      </c>
      <c r="T427" s="8" t="s">
        <v>871</v>
      </c>
      <c r="U427" s="7">
        <v>9</v>
      </c>
    </row>
    <row r="428" spans="19:21" ht="12" customHeight="1" x14ac:dyDescent="0.2">
      <c r="S428" s="7">
        <v>8413</v>
      </c>
      <c r="T428" s="8" t="s">
        <v>872</v>
      </c>
      <c r="U428" s="7">
        <v>9</v>
      </c>
    </row>
    <row r="429" spans="19:21" ht="12" customHeight="1" x14ac:dyDescent="0.2">
      <c r="S429" s="7">
        <v>8414</v>
      </c>
      <c r="T429" s="8" t="s">
        <v>873</v>
      </c>
      <c r="U429" s="7">
        <v>9</v>
      </c>
    </row>
    <row r="430" spans="19:21" ht="12" customHeight="1" x14ac:dyDescent="0.2">
      <c r="S430" s="7">
        <v>8415</v>
      </c>
      <c r="T430" s="8" t="s">
        <v>874</v>
      </c>
      <c r="U430" s="7">
        <v>9</v>
      </c>
    </row>
    <row r="431" spans="19:21" ht="12" customHeight="1" x14ac:dyDescent="0.2">
      <c r="S431" s="7">
        <v>8421</v>
      </c>
      <c r="T431" s="8" t="s">
        <v>875</v>
      </c>
      <c r="U431" s="7">
        <v>9</v>
      </c>
    </row>
    <row r="432" spans="19:21" ht="12" customHeight="1" x14ac:dyDescent="0.2">
      <c r="S432" s="7">
        <v>8422</v>
      </c>
      <c r="T432" s="8" t="s">
        <v>876</v>
      </c>
      <c r="U432" s="7">
        <v>9</v>
      </c>
    </row>
    <row r="433" spans="19:21" ht="12" customHeight="1" x14ac:dyDescent="0.2">
      <c r="S433" s="7">
        <v>8423</v>
      </c>
      <c r="T433" s="8" t="s">
        <v>877</v>
      </c>
      <c r="U433" s="7">
        <v>9</v>
      </c>
    </row>
    <row r="434" spans="19:21" ht="12" customHeight="1" x14ac:dyDescent="0.2">
      <c r="S434" s="7">
        <v>8424</v>
      </c>
      <c r="T434" s="8" t="s">
        <v>878</v>
      </c>
      <c r="U434" s="7">
        <v>9</v>
      </c>
    </row>
    <row r="435" spans="19:21" ht="12" customHeight="1" x14ac:dyDescent="0.2">
      <c r="S435" s="7">
        <v>8430</v>
      </c>
      <c r="T435" s="8" t="s">
        <v>879</v>
      </c>
      <c r="U435" s="7">
        <v>3</v>
      </c>
    </row>
    <row r="436" spans="19:21" ht="12" customHeight="1" x14ac:dyDescent="0.2">
      <c r="S436" s="7">
        <v>8511</v>
      </c>
      <c r="T436" s="8" t="s">
        <v>880</v>
      </c>
      <c r="U436" s="7">
        <v>3</v>
      </c>
    </row>
    <row r="437" spans="19:21" ht="12" customHeight="1" x14ac:dyDescent="0.2">
      <c r="S437" s="7">
        <v>8512</v>
      </c>
      <c r="T437" s="8" t="s">
        <v>881</v>
      </c>
      <c r="U437" s="7">
        <v>3</v>
      </c>
    </row>
    <row r="438" spans="19:21" ht="12" customHeight="1" x14ac:dyDescent="0.2">
      <c r="S438" s="7">
        <v>8513</v>
      </c>
      <c r="T438" s="8" t="s">
        <v>882</v>
      </c>
      <c r="U438" s="7">
        <v>3</v>
      </c>
    </row>
    <row r="439" spans="19:21" ht="12" customHeight="1" x14ac:dyDescent="0.2">
      <c r="S439" s="7">
        <v>8521</v>
      </c>
      <c r="T439" s="8" t="s">
        <v>883</v>
      </c>
      <c r="U439" s="7">
        <v>3</v>
      </c>
    </row>
    <row r="440" spans="19:21" ht="12" customHeight="1" x14ac:dyDescent="0.2">
      <c r="S440" s="7">
        <v>8522</v>
      </c>
      <c r="T440" s="8" t="s">
        <v>884</v>
      </c>
      <c r="U440" s="7">
        <v>3</v>
      </c>
    </row>
    <row r="441" spans="19:21" ht="12" customHeight="1" x14ac:dyDescent="0.2">
      <c r="S441" s="7">
        <v>8523</v>
      </c>
      <c r="T441" s="8" t="s">
        <v>885</v>
      </c>
      <c r="U441" s="7">
        <v>3</v>
      </c>
    </row>
    <row r="442" spans="19:21" ht="12" customHeight="1" x14ac:dyDescent="0.2">
      <c r="S442" s="7">
        <v>8530</v>
      </c>
      <c r="T442" s="8" t="s">
        <v>886</v>
      </c>
      <c r="U442" s="7">
        <v>3</v>
      </c>
    </row>
    <row r="443" spans="19:21" ht="12" customHeight="1" x14ac:dyDescent="0.2">
      <c r="S443" s="7">
        <v>8541</v>
      </c>
      <c r="T443" s="8" t="s">
        <v>887</v>
      </c>
      <c r="U443" s="7">
        <v>3</v>
      </c>
    </row>
    <row r="444" spans="19:21" ht="12" customHeight="1" x14ac:dyDescent="0.2">
      <c r="S444" s="7">
        <v>8542</v>
      </c>
      <c r="T444" s="8" t="s">
        <v>888</v>
      </c>
      <c r="U444" s="7">
        <v>3</v>
      </c>
    </row>
    <row r="445" spans="19:21" ht="12" customHeight="1" x14ac:dyDescent="0.2">
      <c r="S445" s="7">
        <v>8543</v>
      </c>
      <c r="T445" s="8" t="s">
        <v>889</v>
      </c>
      <c r="U445" s="7">
        <v>3</v>
      </c>
    </row>
    <row r="446" spans="19:21" ht="12" customHeight="1" x14ac:dyDescent="0.2">
      <c r="S446" s="7">
        <v>8544</v>
      </c>
      <c r="T446" s="8" t="s">
        <v>890</v>
      </c>
      <c r="U446" s="7">
        <v>3</v>
      </c>
    </row>
    <row r="447" spans="19:21" ht="12" customHeight="1" x14ac:dyDescent="0.2">
      <c r="S447" s="7">
        <v>8551</v>
      </c>
      <c r="T447" s="8" t="s">
        <v>891</v>
      </c>
      <c r="U447" s="7">
        <v>6</v>
      </c>
    </row>
    <row r="448" spans="19:21" ht="12" customHeight="1" x14ac:dyDescent="0.2">
      <c r="S448" s="7">
        <v>8552</v>
      </c>
      <c r="T448" s="8" t="s">
        <v>892</v>
      </c>
      <c r="U448" s="7">
        <v>3</v>
      </c>
    </row>
    <row r="449" spans="19:21" ht="12" customHeight="1" x14ac:dyDescent="0.2">
      <c r="S449" s="7">
        <v>8553</v>
      </c>
      <c r="T449" s="8" t="s">
        <v>893</v>
      </c>
      <c r="U449" s="7">
        <v>3</v>
      </c>
    </row>
    <row r="450" spans="19:21" ht="12" customHeight="1" x14ac:dyDescent="0.2">
      <c r="S450" s="7">
        <v>8559</v>
      </c>
      <c r="T450" s="8" t="s">
        <v>894</v>
      </c>
      <c r="U450" s="7">
        <v>3</v>
      </c>
    </row>
    <row r="451" spans="19:21" ht="12" customHeight="1" x14ac:dyDescent="0.2">
      <c r="S451" s="7">
        <v>8560</v>
      </c>
      <c r="T451" s="8" t="s">
        <v>895</v>
      </c>
      <c r="U451" s="7">
        <v>3</v>
      </c>
    </row>
    <row r="452" spans="19:21" ht="12" customHeight="1" x14ac:dyDescent="0.2">
      <c r="S452" s="7">
        <v>8610</v>
      </c>
      <c r="T452" s="8" t="s">
        <v>896</v>
      </c>
      <c r="U452" s="7">
        <v>3</v>
      </c>
    </row>
    <row r="453" spans="19:21" ht="12" customHeight="1" x14ac:dyDescent="0.2">
      <c r="S453" s="7">
        <v>8621</v>
      </c>
      <c r="T453" s="8" t="s">
        <v>897</v>
      </c>
      <c r="U453" s="7">
        <v>3</v>
      </c>
    </row>
    <row r="454" spans="19:21" ht="12" customHeight="1" x14ac:dyDescent="0.2">
      <c r="S454" s="7">
        <v>8622</v>
      </c>
      <c r="T454" s="8" t="s">
        <v>898</v>
      </c>
      <c r="U454" s="7">
        <v>3</v>
      </c>
    </row>
    <row r="455" spans="19:21" ht="12" customHeight="1" x14ac:dyDescent="0.2">
      <c r="S455" s="7">
        <v>8691</v>
      </c>
      <c r="T455" s="8" t="s">
        <v>899</v>
      </c>
      <c r="U455" s="7">
        <v>3</v>
      </c>
    </row>
    <row r="456" spans="19:21" ht="12" customHeight="1" x14ac:dyDescent="0.2">
      <c r="S456" s="7">
        <v>8692</v>
      </c>
      <c r="T456" s="8" t="s">
        <v>900</v>
      </c>
      <c r="U456" s="7">
        <v>3</v>
      </c>
    </row>
    <row r="457" spans="19:21" ht="12" customHeight="1" x14ac:dyDescent="0.2">
      <c r="S457" s="7">
        <v>8699</v>
      </c>
      <c r="T457" s="8" t="s">
        <v>901</v>
      </c>
      <c r="U457" s="7">
        <v>6</v>
      </c>
    </row>
    <row r="458" spans="19:21" ht="12" customHeight="1" x14ac:dyDescent="0.2">
      <c r="S458" s="7">
        <v>8710</v>
      </c>
      <c r="T458" s="8" t="s">
        <v>902</v>
      </c>
      <c r="U458" s="7">
        <v>3</v>
      </c>
    </row>
    <row r="459" spans="19:21" ht="12" customHeight="1" x14ac:dyDescent="0.2">
      <c r="S459" s="7">
        <v>8720</v>
      </c>
      <c r="T459" s="8" t="s">
        <v>903</v>
      </c>
      <c r="U459" s="7">
        <v>9</v>
      </c>
    </row>
    <row r="460" spans="19:21" ht="12" customHeight="1" x14ac:dyDescent="0.2">
      <c r="S460" s="7">
        <v>8730</v>
      </c>
      <c r="T460" s="8" t="s">
        <v>904</v>
      </c>
      <c r="U460" s="7">
        <v>9</v>
      </c>
    </row>
    <row r="461" spans="19:21" ht="12" customHeight="1" x14ac:dyDescent="0.2">
      <c r="S461" s="7">
        <v>8790</v>
      </c>
      <c r="T461" s="8" t="s">
        <v>905</v>
      </c>
      <c r="U461" s="7">
        <v>9</v>
      </c>
    </row>
    <row r="462" spans="19:21" ht="12" customHeight="1" x14ac:dyDescent="0.2">
      <c r="S462" s="7">
        <v>8810</v>
      </c>
      <c r="T462" s="8" t="s">
        <v>906</v>
      </c>
      <c r="U462" s="7">
        <v>9</v>
      </c>
    </row>
    <row r="463" spans="19:21" ht="12" customHeight="1" x14ac:dyDescent="0.2">
      <c r="S463" s="7">
        <v>8890</v>
      </c>
      <c r="T463" s="8" t="s">
        <v>907</v>
      </c>
      <c r="U463" s="7">
        <v>9</v>
      </c>
    </row>
    <row r="464" spans="19:21" ht="12" customHeight="1" x14ac:dyDescent="0.2">
      <c r="S464" s="7">
        <v>9001</v>
      </c>
      <c r="T464" s="8" t="s">
        <v>908</v>
      </c>
      <c r="U464" s="7">
        <v>3</v>
      </c>
    </row>
    <row r="465" spans="19:21" ht="12" customHeight="1" x14ac:dyDescent="0.2">
      <c r="S465" s="7">
        <v>9002</v>
      </c>
      <c r="T465" s="8" t="s">
        <v>909</v>
      </c>
      <c r="U465" s="7">
        <v>3</v>
      </c>
    </row>
    <row r="466" spans="19:21" ht="12" customHeight="1" x14ac:dyDescent="0.2">
      <c r="S466" s="7">
        <v>9003</v>
      </c>
      <c r="T466" s="8" t="s">
        <v>910</v>
      </c>
      <c r="U466" s="7">
        <v>3</v>
      </c>
    </row>
    <row r="467" spans="19:21" ht="12" customHeight="1" x14ac:dyDescent="0.2">
      <c r="S467" s="7">
        <v>9004</v>
      </c>
      <c r="T467" s="8" t="s">
        <v>911</v>
      </c>
      <c r="U467" s="7">
        <v>3</v>
      </c>
    </row>
    <row r="468" spans="19:21" ht="12" customHeight="1" x14ac:dyDescent="0.2">
      <c r="S468" s="7">
        <v>9005</v>
      </c>
      <c r="T468" s="8" t="s">
        <v>912</v>
      </c>
      <c r="U468" s="7">
        <v>3</v>
      </c>
    </row>
    <row r="469" spans="19:21" ht="12" customHeight="1" x14ac:dyDescent="0.2">
      <c r="S469" s="7">
        <v>9006</v>
      </c>
      <c r="T469" s="8" t="s">
        <v>913</v>
      </c>
      <c r="U469" s="7">
        <v>3</v>
      </c>
    </row>
    <row r="470" spans="19:21" ht="12" customHeight="1" x14ac:dyDescent="0.2">
      <c r="S470" s="7">
        <v>9007</v>
      </c>
      <c r="T470" s="8" t="s">
        <v>914</v>
      </c>
      <c r="U470" s="7">
        <v>3</v>
      </c>
    </row>
    <row r="471" spans="19:21" ht="12" customHeight="1" x14ac:dyDescent="0.2">
      <c r="S471" s="7">
        <v>9008</v>
      </c>
      <c r="T471" s="8" t="s">
        <v>915</v>
      </c>
      <c r="U471" s="7">
        <v>3</v>
      </c>
    </row>
    <row r="472" spans="19:21" ht="12" customHeight="1" x14ac:dyDescent="0.2">
      <c r="S472" s="7">
        <v>9101</v>
      </c>
      <c r="T472" s="8" t="s">
        <v>916</v>
      </c>
      <c r="U472" s="7">
        <v>3</v>
      </c>
    </row>
    <row r="473" spans="19:21" ht="12" customHeight="1" x14ac:dyDescent="0.2">
      <c r="S473" s="7">
        <v>9102</v>
      </c>
      <c r="T473" s="8" t="s">
        <v>917</v>
      </c>
      <c r="U473" s="7">
        <v>3</v>
      </c>
    </row>
    <row r="474" spans="19:21" ht="12" customHeight="1" x14ac:dyDescent="0.2">
      <c r="S474" s="7">
        <v>9103</v>
      </c>
      <c r="T474" s="8" t="s">
        <v>918</v>
      </c>
      <c r="U474" s="7">
        <v>3</v>
      </c>
    </row>
    <row r="475" spans="19:21" ht="12" customHeight="1" x14ac:dyDescent="0.2">
      <c r="S475" s="7">
        <v>9200</v>
      </c>
      <c r="T475" s="8" t="s">
        <v>919</v>
      </c>
      <c r="U475" s="7">
        <v>9</v>
      </c>
    </row>
    <row r="476" spans="19:21" ht="12" customHeight="1" x14ac:dyDescent="0.2">
      <c r="S476" s="7">
        <v>9311</v>
      </c>
      <c r="T476" s="8" t="s">
        <v>920</v>
      </c>
      <c r="U476" s="7">
        <v>9</v>
      </c>
    </row>
    <row r="477" spans="19:21" ht="12" customHeight="1" x14ac:dyDescent="0.2">
      <c r="S477" s="7">
        <v>9312</v>
      </c>
      <c r="T477" s="8" t="s">
        <v>921</v>
      </c>
      <c r="U477" s="7">
        <v>6</v>
      </c>
    </row>
    <row r="478" spans="19:21" ht="12" customHeight="1" x14ac:dyDescent="0.2">
      <c r="S478" s="7">
        <v>9319</v>
      </c>
      <c r="T478" s="8" t="s">
        <v>922</v>
      </c>
      <c r="U478" s="7">
        <v>6</v>
      </c>
    </row>
    <row r="479" spans="19:21" ht="12" customHeight="1" x14ac:dyDescent="0.2">
      <c r="S479" s="7">
        <v>9321</v>
      </c>
      <c r="T479" s="8" t="s">
        <v>923</v>
      </c>
      <c r="U479" s="7">
        <v>3</v>
      </c>
    </row>
    <row r="480" spans="19:21" ht="12" customHeight="1" x14ac:dyDescent="0.2">
      <c r="S480" s="7">
        <v>9329</v>
      </c>
      <c r="T480" s="8" t="s">
        <v>924</v>
      </c>
      <c r="U480" s="7">
        <v>3</v>
      </c>
    </row>
    <row r="481" spans="19:21" ht="12" customHeight="1" x14ac:dyDescent="0.2">
      <c r="S481" s="7">
        <v>9411</v>
      </c>
      <c r="T481" s="8" t="s">
        <v>925</v>
      </c>
      <c r="U481" s="7">
        <v>3</v>
      </c>
    </row>
    <row r="482" spans="19:21" ht="12" customHeight="1" x14ac:dyDescent="0.2">
      <c r="S482" s="7">
        <v>9412</v>
      </c>
      <c r="T482" s="8" t="s">
        <v>926</v>
      </c>
      <c r="U482" s="7">
        <v>3</v>
      </c>
    </row>
    <row r="483" spans="19:21" ht="12" customHeight="1" x14ac:dyDescent="0.2">
      <c r="S483" s="7">
        <v>9420</v>
      </c>
      <c r="T483" s="8" t="s">
        <v>927</v>
      </c>
      <c r="U483" s="7">
        <v>3</v>
      </c>
    </row>
    <row r="484" spans="19:21" ht="12" customHeight="1" x14ac:dyDescent="0.2">
      <c r="S484" s="7">
        <v>9491</v>
      </c>
      <c r="T484" s="8" t="s">
        <v>928</v>
      </c>
      <c r="U484" s="7">
        <v>9</v>
      </c>
    </row>
    <row r="485" spans="19:21" ht="12" customHeight="1" x14ac:dyDescent="0.2">
      <c r="S485" s="7">
        <v>9492</v>
      </c>
      <c r="T485" s="8" t="s">
        <v>929</v>
      </c>
      <c r="U485" s="7">
        <v>9</v>
      </c>
    </row>
    <row r="486" spans="19:21" ht="12" customHeight="1" x14ac:dyDescent="0.2">
      <c r="S486" s="7">
        <v>9499</v>
      </c>
      <c r="T486" s="8" t="s">
        <v>930</v>
      </c>
      <c r="U486" s="7">
        <v>9</v>
      </c>
    </row>
    <row r="487" spans="19:21" ht="12" customHeight="1" x14ac:dyDescent="0.2">
      <c r="S487" s="7">
        <v>9511</v>
      </c>
      <c r="T487" s="8" t="s">
        <v>931</v>
      </c>
      <c r="U487" s="7">
        <v>3</v>
      </c>
    </row>
    <row r="488" spans="19:21" ht="12" customHeight="1" x14ac:dyDescent="0.2">
      <c r="S488" s="7">
        <v>9512</v>
      </c>
      <c r="T488" s="8" t="s">
        <v>932</v>
      </c>
      <c r="U488" s="7">
        <v>3</v>
      </c>
    </row>
    <row r="489" spans="19:21" ht="12" customHeight="1" x14ac:dyDescent="0.2">
      <c r="S489" s="7">
        <v>9521</v>
      </c>
      <c r="T489" s="8" t="s">
        <v>933</v>
      </c>
      <c r="U489" s="7">
        <v>3</v>
      </c>
    </row>
    <row r="490" spans="19:21" ht="12" customHeight="1" x14ac:dyDescent="0.2">
      <c r="S490" s="7">
        <v>9522</v>
      </c>
      <c r="T490" s="8" t="s">
        <v>934</v>
      </c>
      <c r="U490" s="7">
        <v>3</v>
      </c>
    </row>
    <row r="491" spans="19:21" ht="12" customHeight="1" x14ac:dyDescent="0.2">
      <c r="S491" s="7">
        <v>9523</v>
      </c>
      <c r="T491" s="8" t="s">
        <v>935</v>
      </c>
      <c r="U491" s="7">
        <v>3</v>
      </c>
    </row>
    <row r="492" spans="19:21" ht="12" customHeight="1" x14ac:dyDescent="0.2">
      <c r="S492" s="7">
        <v>9524</v>
      </c>
      <c r="T492" s="8" t="s">
        <v>936</v>
      </c>
      <c r="U492" s="7">
        <v>3</v>
      </c>
    </row>
    <row r="493" spans="19:21" ht="12" customHeight="1" x14ac:dyDescent="0.2">
      <c r="S493" s="7">
        <v>9529</v>
      </c>
      <c r="T493" s="8" t="s">
        <v>937</v>
      </c>
      <c r="U493" s="7">
        <v>3</v>
      </c>
    </row>
    <row r="494" spans="19:21" ht="12" customHeight="1" x14ac:dyDescent="0.2">
      <c r="S494" s="7">
        <v>9601</v>
      </c>
      <c r="T494" s="8" t="s">
        <v>938</v>
      </c>
      <c r="U494" s="7">
        <v>3</v>
      </c>
    </row>
    <row r="495" spans="19:21" ht="12" customHeight="1" x14ac:dyDescent="0.2">
      <c r="S495" s="7">
        <v>9602</v>
      </c>
      <c r="T495" s="8" t="s">
        <v>939</v>
      </c>
      <c r="U495" s="7">
        <v>3</v>
      </c>
    </row>
    <row r="496" spans="19:21" ht="12" customHeight="1" x14ac:dyDescent="0.2">
      <c r="S496" s="7">
        <v>9603</v>
      </c>
      <c r="T496" s="8" t="s">
        <v>940</v>
      </c>
      <c r="U496" s="7">
        <v>3</v>
      </c>
    </row>
    <row r="497" spans="19:21" ht="12" customHeight="1" x14ac:dyDescent="0.2">
      <c r="S497" s="7">
        <v>9609</v>
      </c>
      <c r="T497" s="8" t="s">
        <v>941</v>
      </c>
      <c r="U497" s="7">
        <v>3</v>
      </c>
    </row>
    <row r="498" spans="19:21" ht="12" customHeight="1" x14ac:dyDescent="0.2">
      <c r="S498" s="7">
        <v>9700</v>
      </c>
      <c r="T498" s="8" t="s">
        <v>942</v>
      </c>
      <c r="U498" s="7">
        <v>3</v>
      </c>
    </row>
    <row r="499" spans="19:21" ht="12" customHeight="1" x14ac:dyDescent="0.2">
      <c r="S499" s="7">
        <v>9810</v>
      </c>
      <c r="T499" s="8" t="s">
        <v>943</v>
      </c>
      <c r="U499" s="7">
        <v>3</v>
      </c>
    </row>
    <row r="500" spans="19:21" ht="12" customHeight="1" x14ac:dyDescent="0.2">
      <c r="S500" s="7">
        <v>9820</v>
      </c>
      <c r="T500" s="8" t="s">
        <v>944</v>
      </c>
      <c r="U500" s="7">
        <v>3</v>
      </c>
    </row>
    <row r="501" spans="19:21" ht="12" customHeight="1" x14ac:dyDescent="0.2">
      <c r="S501" s="7">
        <v>9900</v>
      </c>
      <c r="T501" s="8" t="s">
        <v>945</v>
      </c>
      <c r="U501" s="7">
        <v>3</v>
      </c>
    </row>
    <row r="1048546" spans="1:21" ht="12" customHeight="1" x14ac:dyDescent="0.2">
      <c r="E1048546" s="13" t="s">
        <v>946</v>
      </c>
      <c r="F1048546" s="13" t="s">
        <v>947</v>
      </c>
    </row>
    <row r="1048547" spans="1:21" ht="12" customHeight="1" x14ac:dyDescent="0.2">
      <c r="E1048547" s="14">
        <v>0.7</v>
      </c>
      <c r="F1048547" s="14">
        <v>0.3</v>
      </c>
    </row>
    <row r="1048548" spans="1:21" ht="12" customHeight="1" x14ac:dyDescent="0.2">
      <c r="A1048548" s="309" t="s">
        <v>948</v>
      </c>
      <c r="B1048548" s="309"/>
      <c r="C1048548" s="309"/>
      <c r="D1048548" s="310">
        <v>0.1</v>
      </c>
      <c r="E1048548" s="15" t="e">
        <f>+SUM((A1048549*D1048548)+(A1048552*D1048551)+(A1048555*D1048554)+(B1048558*D1048557)+(B1048566*D1048565))</f>
        <v>#REF!</v>
      </c>
      <c r="F1048548" s="15" t="e">
        <f>+B1048570</f>
        <v>#REF!</v>
      </c>
    </row>
    <row r="1048549" spans="1:21" ht="12" customHeight="1" x14ac:dyDescent="0.2">
      <c r="A1048549" s="16" t="e">
        <v>#REF!</v>
      </c>
      <c r="D1048549" s="311"/>
      <c r="E1048549" s="15" t="e">
        <f>+E1048548*E1048547</f>
        <v>#REF!</v>
      </c>
      <c r="F1048549" s="15" t="e">
        <f>+F1048548*F1048547</f>
        <v>#REF!</v>
      </c>
    </row>
    <row r="1048550" spans="1:21" ht="12" customHeight="1" x14ac:dyDescent="0.2">
      <c r="E1048550" s="312" t="e">
        <f>+E1048549+F1048549</f>
        <v>#REF!</v>
      </c>
      <c r="F1048550" s="312"/>
    </row>
    <row r="1048551" spans="1:21" ht="12" customHeight="1" x14ac:dyDescent="0.2">
      <c r="A1048551" s="309" t="s">
        <v>949</v>
      </c>
      <c r="B1048551" s="309"/>
      <c r="C1048551" s="309"/>
      <c r="D1048551" s="310">
        <v>0.2</v>
      </c>
      <c r="E1048551" s="312" t="e">
        <v>#REF!</v>
      </c>
      <c r="F1048551" s="312"/>
    </row>
    <row r="1048552" spans="1:21" ht="12" customHeight="1" x14ac:dyDescent="0.2">
      <c r="A1048552" s="16" t="e">
        <v>#REF!</v>
      </c>
      <c r="D1048552" s="311"/>
    </row>
    <row r="1048554" spans="1:21" ht="12" customHeight="1" x14ac:dyDescent="0.2">
      <c r="A1048554" s="309" t="s">
        <v>950</v>
      </c>
      <c r="B1048554" s="309"/>
      <c r="C1048554" s="309"/>
      <c r="D1048554" s="310">
        <v>0.2</v>
      </c>
      <c r="T1048554" s="7"/>
      <c r="U1048554"/>
    </row>
    <row r="1048555" spans="1:21" ht="12" customHeight="1" x14ac:dyDescent="0.2">
      <c r="A1048555" s="324">
        <v>6</v>
      </c>
      <c r="B1048555" s="324"/>
      <c r="C1048555" s="324"/>
      <c r="D1048555" s="311"/>
      <c r="T1048555" s="7"/>
      <c r="U1048555"/>
    </row>
    <row r="1048556" spans="1:21" ht="12" customHeight="1" x14ac:dyDescent="0.2">
      <c r="T1048556" s="7"/>
      <c r="U1048556"/>
    </row>
    <row r="1048557" spans="1:21" ht="12" customHeight="1" x14ac:dyDescent="0.2">
      <c r="A1048557" s="309" t="s">
        <v>164</v>
      </c>
      <c r="B1048557" s="309"/>
      <c r="C1048557" s="309"/>
      <c r="D1048557" s="310">
        <v>0.3</v>
      </c>
      <c r="T1048557" s="7"/>
      <c r="U1048557"/>
    </row>
    <row r="1048558" spans="1:21" ht="12" customHeight="1" x14ac:dyDescent="0.2">
      <c r="A1048558" s="15">
        <v>3</v>
      </c>
      <c r="B1048558" s="325">
        <f>+MAX(A1048558:A1048563)</f>
        <v>3</v>
      </c>
      <c r="D1048558" s="311"/>
      <c r="T1048558" s="7"/>
      <c r="U1048558"/>
    </row>
    <row r="1048559" spans="1:21" ht="12" customHeight="1" x14ac:dyDescent="0.2">
      <c r="A1048559" s="15">
        <v>3</v>
      </c>
      <c r="B1048559" s="325"/>
      <c r="D1048559" s="311"/>
      <c r="T1048559" s="7"/>
      <c r="U1048559"/>
    </row>
    <row r="1048560" spans="1:21" ht="12" customHeight="1" x14ac:dyDescent="0.2">
      <c r="A1048560" s="15">
        <v>3</v>
      </c>
      <c r="B1048560" s="325"/>
      <c r="D1048560" s="311"/>
      <c r="T1048560" s="7"/>
      <c r="U1048560"/>
    </row>
    <row r="1048561" spans="1:21" ht="12" customHeight="1" x14ac:dyDescent="0.2">
      <c r="A1048561" s="15">
        <v>3</v>
      </c>
      <c r="B1048561" s="325"/>
      <c r="D1048561" s="311"/>
      <c r="T1048561" s="7"/>
      <c r="U1048561"/>
    </row>
    <row r="1048562" spans="1:21" ht="12" customHeight="1" x14ac:dyDescent="0.2">
      <c r="A1048562" s="15">
        <v>3</v>
      </c>
      <c r="B1048562" s="325"/>
      <c r="D1048562" s="311"/>
      <c r="T1048562" s="7"/>
      <c r="U1048562"/>
    </row>
    <row r="1048563" spans="1:21" ht="12" customHeight="1" x14ac:dyDescent="0.2">
      <c r="A1048563" s="15">
        <v>3</v>
      </c>
      <c r="B1048563" s="325"/>
      <c r="D1048563" s="311"/>
      <c r="T1048563" s="7"/>
      <c r="U1048563"/>
    </row>
    <row r="1048564" spans="1:21" ht="12" customHeight="1" x14ac:dyDescent="0.2">
      <c r="T1048564" s="7"/>
      <c r="U1048564"/>
    </row>
    <row r="1048565" spans="1:21" ht="12" customHeight="1" x14ac:dyDescent="0.2">
      <c r="A1048565" s="309" t="s">
        <v>951</v>
      </c>
      <c r="B1048565" s="309"/>
      <c r="C1048565" s="309"/>
      <c r="D1048565" s="310">
        <v>0.2</v>
      </c>
      <c r="T1048565" s="7"/>
      <c r="U1048565"/>
    </row>
    <row r="1048566" spans="1:21" ht="12" customHeight="1" x14ac:dyDescent="0.2">
      <c r="A1048566" s="15" t="e">
        <v>#REF!</v>
      </c>
      <c r="B1048566" s="325" t="e">
        <f>+MAX(A1048566:A1048567)</f>
        <v>#REF!</v>
      </c>
      <c r="D1048566" s="311"/>
      <c r="T1048566" s="7"/>
      <c r="U1048566"/>
    </row>
    <row r="1048567" spans="1:21" ht="12" customHeight="1" x14ac:dyDescent="0.2">
      <c r="A1048567" s="15" t="e">
        <v>#REF!</v>
      </c>
      <c r="B1048567" s="325"/>
      <c r="D1048567" s="311"/>
      <c r="T1048567" s="7"/>
      <c r="U1048567"/>
    </row>
    <row r="1048568" spans="1:21" ht="12" customHeight="1" x14ac:dyDescent="0.2">
      <c r="T1048568" s="7"/>
      <c r="U1048568"/>
    </row>
    <row r="1048569" spans="1:21" ht="12" customHeight="1" x14ac:dyDescent="0.2">
      <c r="A1048569" s="309" t="s">
        <v>952</v>
      </c>
      <c r="B1048569" s="309"/>
      <c r="C1048569" s="309"/>
      <c r="D1048569" s="310">
        <v>0.3</v>
      </c>
      <c r="T1048569" s="7"/>
      <c r="U1048569"/>
    </row>
    <row r="1048570" spans="1:21" ht="12" customHeight="1" x14ac:dyDescent="0.2">
      <c r="A1048570" s="15" t="s">
        <v>953</v>
      </c>
      <c r="B1048570" s="325" t="e">
        <f>+MAX(A1048570:A1048571)</f>
        <v>#REF!</v>
      </c>
      <c r="C1048570" s="326" t="e">
        <f>+IF(B1048570=3,"Riesgo Bajo",IF(B1048570=6,"Riesgo Medio",IF(B1048570=9,"Riesgo Alto",IF(B1048570=10,"RESTRINGIDO",""))))</f>
        <v>#REF!</v>
      </c>
      <c r="D1048570" s="311"/>
    </row>
    <row r="1048571" spans="1:21" ht="12" customHeight="1" x14ac:dyDescent="0.2">
      <c r="A1048571" s="15" t="e">
        <v>#REF!</v>
      </c>
      <c r="B1048571" s="325"/>
      <c r="C1048571" s="326"/>
      <c r="D1048571" s="311"/>
    </row>
  </sheetData>
  <mergeCells count="34">
    <mergeCell ref="A1048565:C1048565"/>
    <mergeCell ref="D1048565:D1048567"/>
    <mergeCell ref="B1048566:B1048567"/>
    <mergeCell ref="A1048569:C1048569"/>
    <mergeCell ref="D1048569:D1048571"/>
    <mergeCell ref="B1048570:B1048571"/>
    <mergeCell ref="C1048570:C1048571"/>
    <mergeCell ref="A1048554:C1048554"/>
    <mergeCell ref="D1048554:D1048555"/>
    <mergeCell ref="A1048555:C1048555"/>
    <mergeCell ref="A1048557:C1048557"/>
    <mergeCell ref="D1048557:D1048563"/>
    <mergeCell ref="B1048558:B1048563"/>
    <mergeCell ref="AD17:AD20"/>
    <mergeCell ref="AE17:AE20"/>
    <mergeCell ref="A1048548:C1048548"/>
    <mergeCell ref="D1048548:D1048549"/>
    <mergeCell ref="E1048550:F1048550"/>
    <mergeCell ref="A1048551:C1048551"/>
    <mergeCell ref="D1048551:D1048552"/>
    <mergeCell ref="E1048551:F1048551"/>
    <mergeCell ref="AD1:AE1"/>
    <mergeCell ref="I2:I4"/>
    <mergeCell ref="AD4:AD11"/>
    <mergeCell ref="AE4:AE11"/>
    <mergeCell ref="I5:I7"/>
    <mergeCell ref="AD12:AD16"/>
    <mergeCell ref="AE12:AE16"/>
    <mergeCell ref="C1:D1"/>
    <mergeCell ref="I1:K1"/>
    <mergeCell ref="S1:U1"/>
    <mergeCell ref="W1:X1"/>
    <mergeCell ref="Z1:AA1"/>
    <mergeCell ref="AB1:AC1"/>
  </mergeCells>
  <pageMargins left="0.7" right="0.7" top="0.75" bottom="0.75" header="0.3" footer="0.3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>
    <lcf76f155ced4ddcb4097134ff3c332f xmlns="d425724b-a836-4018-8c51-f77417dd6638">
      <Terms xmlns="http://schemas.microsoft.com/office/infopath/2007/PartnerControls"/>
    </lcf76f155ced4ddcb4097134ff3c332f>
    <TaxCatchAll xmlns="b60112ff-6fa0-4da6-adf3-8192bb254be9" xsi:nil="true"/>
  </documentManagement>
</p:properties>
</file>

<file path=customXml/item3.xml><?xml version="1.0" encoding="utf-8"?>
<ct:contentTypeSchema xmlns:ct="http://schemas.microsoft.com/office/2006/metadata/contentType" xmlns:ma="http://schemas.microsoft.com/office/2006/metadata/properties/metaAttributes" ct:_="" ma:_="" ma:contentTypeName="Documento" ma:contentTypeID="0x0101009C54CEACC7F9F642B23A780871A849AE" ma:contentTypeVersion="15" ma:contentTypeDescription="Crear nuevo documento." ma:contentTypeScope="" ma:versionID="bf5f45bebc6be9d90e5bf0ea63b6684a">
  <xsd:schema xmlns:xsd="http://www.w3.org/2001/XMLSchema" xmlns:xs="http://www.w3.org/2001/XMLSchema" xmlns:p="http://schemas.microsoft.com/office/2006/metadata/properties" xmlns:ns2="d425724b-a836-4018-8c51-f77417dd6638" xmlns:ns3="b60112ff-6fa0-4da6-adf3-8192bb254be9" targetNamespace="http://schemas.microsoft.com/office/2006/metadata/properties" ma:root="true" ma:fieldsID="a157f93df65365ad499be60d225622c9" ns2:_="" ns3:_="">
    <xsd:import namespace="d425724b-a836-4018-8c51-f77417dd6638"/>
    <xsd:import namespace="b60112ff-6fa0-4da6-adf3-8192bb254be9"/>
    <xsd:element name="properties">
      <xsd:complexType>
        <xsd:sequence>
          <xsd:element name="documentManagement">
            <xsd:complexType>
              <xsd:all>
                <xsd:element ref="ns2:lcf76f155ced4ddcb4097134ff3c332f" minOccurs="0"/>
                <xsd:element ref="ns3:TaxCatchAll" minOccurs="0"/>
                <xsd:element ref="ns2:MediaServiceMetadata" minOccurs="0"/>
                <xsd:element ref="ns2:MediaServiceFastMetadata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LengthInSeconds" minOccurs="0"/>
                <xsd:element ref="ns2:MediaServiceLocation" minOccurs="0"/>
                <xsd:element ref="ns3:SharedWithUsers" minOccurs="0"/>
                <xsd:element ref="ns3:SharedWithDetails" minOccurs="0"/>
                <xsd:element ref="ns2:MediaServiceObjectDetectorVersions" minOccurs="0"/>
                <xsd:element ref="ns2:MediaServiceSearchPropertie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425724b-a836-4018-8c51-f77417dd6638" elementFormDefault="qualified">
    <xsd:import namespace="http://schemas.microsoft.com/office/2006/documentManagement/types"/>
    <xsd:import namespace="http://schemas.microsoft.com/office/infopath/2007/PartnerControls"/>
    <xsd:element name="lcf76f155ced4ddcb4097134ff3c332f" ma:index="9" nillable="true" ma:taxonomy="true" ma:internalName="lcf76f155ced4ddcb4097134ff3c332f" ma:taxonomyFieldName="MediaServiceImageTags" ma:displayName="Etiquetas de imagen" ma:readOnly="false" ma:fieldId="{5cf76f15-5ced-4ddc-b409-7134ff3c332f}" ma:taxonomyMulti="true" ma:sspId="9c3ecc51-8f54-4ca4-8f10-f4c4be810077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Metadata" ma:index="11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12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GenerationTime" ma:index="13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4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5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6" nillable="true" ma:displayName="MediaServiceDateTaken" ma:hidden="true" ma:internalName="MediaServiceDateTake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MediaServiceLocation" ma:index="18" nillable="true" ma:displayName="Location" ma:internalName="MediaServiceLocation" ma:readOnly="true">
      <xsd:simpleType>
        <xsd:restriction base="dms:Text"/>
      </xsd:simpleType>
    </xsd:element>
    <xsd:element name="MediaServiceObjectDetectorVersions" ma:index="21" nillable="true" ma:displayName="MediaServiceObjectDetectorVersions" ma:description="" ma:hidden="true" ma:indexed="true" ma:internalName="MediaServiceObjectDetectorVersions" ma:readOnly="true">
      <xsd:simpleType>
        <xsd:restriction base="dms:Text"/>
      </xsd:simpleType>
    </xsd:element>
    <xsd:element name="MediaServiceSearchProperties" ma:index="22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b60112ff-6fa0-4da6-adf3-8192bb254be9" elementFormDefault="qualified">
    <xsd:import namespace="http://schemas.microsoft.com/office/2006/documentManagement/types"/>
    <xsd:import namespace="http://schemas.microsoft.com/office/infopath/2007/PartnerControls"/>
    <xsd:element name="TaxCatchAll" ma:index="10" nillable="true" ma:displayName="Taxonomy Catch All Column" ma:hidden="true" ma:list="{0c971bd9-b1c9-4a73-9b83-4b68b915aec0}" ma:internalName="TaxCatchAll" ma:showField="CatchAllData" ma:web="b60112ff-6fa0-4da6-adf3-8192bb254be9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19" nillable="true" ma:displayName="Compartido con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0" nillable="true" ma:displayName="Detalles de uso compartido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Tipo de contenido"/>
        <xsd:element ref="dc:title" minOccurs="0" maxOccurs="1" ma:index="4" ma:displayName="Título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schemas.openxmlformats.org/officeDocument/2006/customXml" ds:itemID="{7329EAA0-46C0-4EFA-99E1-8A409EAB86BE}">
  <ds:schemaRefs>
    <ds:schemaRef ds:uri="http://schemas.microsoft.com/sharepoint/v3/contenttype/forms"/>
  </ds:schemaRefs>
</ds:datastoreItem>
</file>

<file path=customXml/itemProps2.xml><?xml version="1.0" encoding="utf-8"?>
<ds:datastoreItem xmlns:ds="http://schemas.openxmlformats.org/officeDocument/2006/customXml" ds:itemID="{9596364D-014E-4A12-97A5-0B89E5F331CE}">
  <ds:schemaRefs>
    <ds:schemaRef ds:uri="http://schemas.microsoft.com/office/2006/metadata/properties"/>
    <ds:schemaRef ds:uri="http://schemas.microsoft.com/office/infopath/2007/PartnerControls"/>
    <ds:schemaRef ds:uri="d425724b-a836-4018-8c51-f77417dd6638"/>
    <ds:schemaRef ds:uri="b60112ff-6fa0-4da6-adf3-8192bb254be9"/>
  </ds:schemaRefs>
</ds:datastoreItem>
</file>

<file path=customXml/itemProps3.xml><?xml version="1.0" encoding="utf-8"?>
<ds:datastoreItem xmlns:ds="http://schemas.openxmlformats.org/officeDocument/2006/customXml" ds:itemID="{22BDEB68-4240-4F51-9F5A-4E66240101BA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425724b-a836-4018-8c51-f77417dd6638"/>
    <ds:schemaRef ds:uri="b60112ff-6fa0-4da6-adf3-8192bb254be9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docMetadata/LabelInfo.xml><?xml version="1.0" encoding="utf-8"?>
<clbl:labelList xmlns:clbl="http://schemas.microsoft.com/office/2020/mipLabelMetadata">
  <clbl:label id="{a4305987-cf78-4f93-9d64-bf18af65397b}" enabled="0" method="" siteId="{a4305987-cf78-4f93-9d64-bf18af65397b}" removed="1"/>
</clbl:labelList>
</file>

<file path=docProps/app.xml><?xml version="1.0" encoding="utf-8"?>
<Properties xmlns="http://schemas.openxmlformats.org/officeDocument/2006/extended-properties" xmlns:vt="http://schemas.openxmlformats.org/officeDocument/2006/docPropsVTypes">
  <Application>Microsoft Macintosh Excel</Application>
  <DocSecurity>0</DocSecurity>
  <ScaleCrop>false</ScaleCrop>
  <HeadingPairs>
    <vt:vector size="4" baseType="variant">
      <vt:variant>
        <vt:lpstr>Hojas de cálculo</vt:lpstr>
      </vt:variant>
      <vt:variant>
        <vt:i4>5</vt:i4>
      </vt:variant>
      <vt:variant>
        <vt:lpstr>Rangos con nombre</vt:lpstr>
      </vt:variant>
      <vt:variant>
        <vt:i4>14</vt:i4>
      </vt:variant>
    </vt:vector>
  </HeadingPairs>
  <TitlesOfParts>
    <vt:vector size="19" baseType="lpstr">
      <vt:lpstr>FORMATO</vt:lpstr>
      <vt:lpstr>Hoja1</vt:lpstr>
      <vt:lpstr>INSTRUCCIONES</vt:lpstr>
      <vt:lpstr>CONTROL DE ACTUALIZACIONES</vt:lpstr>
      <vt:lpstr>Listas</vt:lpstr>
      <vt:lpstr>'CONTROL DE ACTUALIZACIONES'!Área_de_impresión</vt:lpstr>
      <vt:lpstr>FORMATO!Área_de_impresión</vt:lpstr>
      <vt:lpstr>Listas!CONTRAPARTE</vt:lpstr>
      <vt:lpstr>EMPLEADO</vt:lpstr>
      <vt:lpstr>ESTATAL</vt:lpstr>
      <vt:lpstr>INDEPENDIENTE_FORMAL</vt:lpstr>
      <vt:lpstr>INDEPENDIENTE_INFORMAL</vt:lpstr>
      <vt:lpstr>JURÍDICA</vt:lpstr>
      <vt:lpstr>NATURAL</vt:lpstr>
      <vt:lpstr>PERSONA_NATURAL</vt:lpstr>
      <vt:lpstr>PRIVADO</vt:lpstr>
      <vt:lpstr>Segmento1</vt:lpstr>
      <vt:lpstr>SIN_ÁNIMO_DE_LUCRO</vt:lpstr>
      <vt:lpstr>TIPO</vt:lpstr>
    </vt:vector>
  </TitlesOfParts>
  <Manager/>
  <Company/>
  <LinksUpToDate>false</LinksUpToDate>
  <SharedDoc>false</SharedDoc>
  <HyperlinkBase/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>FORMATO PREVENCIÓN LAFT, PADM Y CERTIFICACIÓN PTEE</dc:title>
  <dc:subject/>
  <dc:creator>ODC</dc:creator>
  <cp:keywords/>
  <dc:description/>
  <cp:lastModifiedBy>Rafael</cp:lastModifiedBy>
  <cp:revision/>
  <dcterms:created xsi:type="dcterms:W3CDTF">2021-06-01T14:20:15Z</dcterms:created>
  <dcterms:modified xsi:type="dcterms:W3CDTF">2025-10-24T19:17:53Z</dcterms:modified>
  <cp:category/>
  <cp:contentStatus/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0x0101009C54CEACC7F9F642B23A780871A849AE</vt:lpwstr>
  </property>
  <property fmtid="{D5CDD505-2E9C-101B-9397-08002B2CF9AE}" pid="3" name="_ExtendedDescription">
    <vt:lpwstr/>
  </property>
  <property fmtid="{D5CDD505-2E9C-101B-9397-08002B2CF9AE}" pid="4" name="MediaServiceImageTags">
    <vt:lpwstr/>
  </property>
</Properties>
</file>